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0" windowWidth="14655" windowHeight="7905"/>
  </bookViews>
  <sheets>
    <sheet name="歩行者男時間別" sheetId="1" r:id="rId1"/>
  </sheets>
  <definedNames>
    <definedName name="_xlnm.Print_Area" localSheetId="0">歩行者男時間別!$A$1:$L$49</definedName>
  </definedNames>
  <calcPr calcId="125725"/>
</workbook>
</file>

<file path=xl/calcChain.xml><?xml version="1.0" encoding="utf-8"?>
<calcChain xmlns="http://schemas.openxmlformats.org/spreadsheetml/2006/main">
  <c r="L49" i="1"/>
  <c r="K49"/>
  <c r="J49"/>
  <c r="I49"/>
  <c r="H49"/>
  <c r="G49"/>
  <c r="F49"/>
  <c r="E49"/>
  <c r="D49"/>
  <c r="D34"/>
  <c r="L34" s="1"/>
  <c r="E34"/>
  <c r="F34"/>
  <c r="G34"/>
  <c r="H34"/>
  <c r="I34"/>
  <c r="J34"/>
  <c r="K34"/>
  <c r="L35"/>
  <c r="L36"/>
  <c r="L48"/>
  <c r="L24"/>
  <c r="L23"/>
  <c r="L47"/>
  <c r="L46"/>
  <c r="L45"/>
  <c r="L44"/>
  <c r="L43"/>
  <c r="L42"/>
  <c r="L41"/>
  <c r="L40"/>
  <c r="L39"/>
  <c r="L38"/>
  <c r="K37"/>
  <c r="J37"/>
  <c r="I37"/>
  <c r="H37"/>
  <c r="G37"/>
  <c r="F37"/>
  <c r="E37"/>
  <c r="D37"/>
  <c r="L33"/>
  <c r="L32"/>
  <c r="L31"/>
  <c r="L30"/>
  <c r="L29"/>
  <c r="K28"/>
  <c r="J28"/>
  <c r="I28"/>
  <c r="H28"/>
  <c r="G28"/>
  <c r="F28"/>
  <c r="E28"/>
  <c r="D28"/>
  <c r="L27"/>
  <c r="L26"/>
  <c r="L22"/>
  <c r="K21"/>
  <c r="J21"/>
  <c r="I21"/>
  <c r="H21"/>
  <c r="G21"/>
  <c r="F21"/>
  <c r="E21"/>
  <c r="D21"/>
  <c r="L20"/>
  <c r="L19"/>
  <c r="L18"/>
  <c r="L17"/>
  <c r="L16"/>
  <c r="L15"/>
  <c r="L14"/>
  <c r="L13"/>
  <c r="K12"/>
  <c r="J12"/>
  <c r="I12"/>
  <c r="H12"/>
  <c r="G12"/>
  <c r="F12"/>
  <c r="E12"/>
  <c r="D12"/>
  <c r="L11"/>
  <c r="L10"/>
  <c r="L9"/>
  <c r="L8"/>
  <c r="L7"/>
  <c r="K6"/>
  <c r="J6"/>
  <c r="I6"/>
  <c r="H6"/>
  <c r="G6"/>
  <c r="F6"/>
  <c r="E6"/>
  <c r="D6"/>
  <c r="L5"/>
  <c r="L28" l="1"/>
  <c r="L37"/>
  <c r="L6"/>
  <c r="L21"/>
  <c r="L12"/>
</calcChain>
</file>

<file path=xl/sharedStrings.xml><?xml version="1.0" encoding="utf-8"?>
<sst xmlns="http://schemas.openxmlformats.org/spreadsheetml/2006/main" count="146" uniqueCount="141">
  <si>
    <t>1．歩行者男子（時間帯別）</t>
    <rPh sb="2" eb="5">
      <t>ホコウシャ</t>
    </rPh>
    <rPh sb="5" eb="7">
      <t>ダンシ</t>
    </rPh>
    <rPh sb="8" eb="11">
      <t>ジカンタイ</t>
    </rPh>
    <rPh sb="11" eb="12">
      <t>ベツ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</si>
  <si>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</si>
  <si>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</si>
  <si>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</si>
  <si>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</si>
  <si>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</si>
  <si>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</si>
  <si>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</si>
  <si>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</si>
  <si>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</si>
  <si>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</si>
  <si>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</si>
  <si>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</si>
  <si>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</si>
  <si>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</si>
  <si>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4"/>
  </si>
  <si>
    <t>瀬上←→境田</t>
  </si>
  <si>
    <t xml:space="preserve"> 2</t>
  </si>
  <si>
    <t>吉田大橋</t>
    <phoneticPr fontId="4"/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</si>
  <si>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</si>
  <si>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</si>
  <si>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</si>
  <si>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</si>
  <si>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</si>
  <si>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</si>
  <si>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4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</si>
  <si>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</si>
  <si>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</si>
  <si>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4"/>
  </si>
  <si>
    <t>東田←→牛川</t>
  </si>
  <si>
    <t xml:space="preserve"> 5</t>
  </si>
  <si>
    <t xml:space="preserve">  東 郷 町（丸地米穀店前）</t>
    <rPh sb="8" eb="9">
      <t>マル</t>
    </rPh>
    <rPh sb="9" eb="10">
      <t>チ</t>
    </rPh>
    <rPh sb="10" eb="12">
      <t>ベイコク</t>
    </rPh>
    <rPh sb="12" eb="13">
      <t>テン</t>
    </rPh>
    <rPh sb="13" eb="14">
      <t>マエ</t>
    </rPh>
    <phoneticPr fontId="4"/>
  </si>
  <si>
    <t>八町通り←→多米</t>
  </si>
  <si>
    <t>伝馬町</t>
    <rPh sb="0" eb="1">
      <t>デン</t>
    </rPh>
    <rPh sb="1" eb="2">
      <t>ウマ</t>
    </rPh>
    <rPh sb="2" eb="3">
      <t>チョウ</t>
    </rPh>
    <phoneticPr fontId="4"/>
  </si>
  <si>
    <t>6-1</t>
    <phoneticPr fontId="8"/>
  </si>
  <si>
    <t>八町通り→二川町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</si>
  <si>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</si>
  <si>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</si>
  <si>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</si>
  <si>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4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</si>
  <si>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</si>
  <si>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</si>
  <si>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4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</si>
  <si>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</si>
  <si>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</si>
  <si>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4"/>
  </si>
  <si>
    <t>駅←→大崎町</t>
  </si>
  <si>
    <t>10</t>
  </si>
  <si>
    <t xml:space="preserve">  蒲郡街道（ヤマト運輸前）</t>
    <rPh sb="10" eb="12">
      <t>ウンユ</t>
    </rPh>
    <rPh sb="12" eb="13">
      <t>マエ</t>
    </rPh>
    <phoneticPr fontId="4"/>
  </si>
  <si>
    <t>守下←→前芝</t>
  </si>
  <si>
    <t>11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</si>
  <si>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4"/>
  </si>
  <si>
    <t>駅←→下地町</t>
  </si>
  <si>
    <t>12</t>
  </si>
  <si>
    <t>駅←→神明町</t>
  </si>
  <si>
    <t>13</t>
  </si>
  <si>
    <t>駅前大通北</t>
    <phoneticPr fontId="4"/>
  </si>
  <si>
    <t>駅←→豊橋郵便局</t>
    <phoneticPr fontId="8"/>
  </si>
  <si>
    <t>13-1</t>
  </si>
  <si>
    <t>豊橋郵便局→駅</t>
    <rPh sb="6" eb="7">
      <t>エキ</t>
    </rPh>
    <phoneticPr fontId="4"/>
  </si>
  <si>
    <t>13-2</t>
  </si>
  <si>
    <t>駅→豊橋郵便局</t>
    <phoneticPr fontId="4"/>
  </si>
  <si>
    <t>14</t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</si>
  <si>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8"/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</si>
  <si>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</si>
  <si>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</si>
  <si>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</si>
  <si>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</si>
  <si>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</si>
  <si>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</si>
  <si>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　広小路通１丁目（精文館前）</t>
    <rPh sb="1" eb="4">
      <t>ヒロコウジ</t>
    </rPh>
    <rPh sb="4" eb="5">
      <t>ドウ</t>
    </rPh>
    <rPh sb="6" eb="8">
      <t>チョウメ</t>
    </rPh>
    <rPh sb="9" eb="11">
      <t>キヨフミ</t>
    </rPh>
    <rPh sb="11" eb="13">
      <t>タテマエ</t>
    </rPh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</si>
  <si>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</si>
  <si>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</si>
  <si>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</si>
  <si>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</si>
  <si>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</si>
  <si>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</si>
  <si>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</si>
  <si>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4"/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</si>
  <si>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</si>
  <si>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</si>
  <si>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</si>
  <si>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</si>
  <si>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</si>
  <si>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神明町←→吉田大橋</t>
  </si>
  <si>
    <t>22</t>
  </si>
  <si>
    <t xml:space="preserve">八   町 </t>
    <phoneticPr fontId="4"/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</si>
  <si>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</si>
  <si>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</si>
  <si>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</si>
  <si>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</si>
  <si>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</si>
  <si>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</si>
  <si>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</si>
  <si>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</si>
  <si>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 xml:space="preserve">  豊橋商業高校前</t>
    <phoneticPr fontId="4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</si>
  <si>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</si>
  <si>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</si>
  <si>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4"/>
  </si>
  <si>
    <t>前田南町←→前田町</t>
  </si>
  <si>
    <t>27</t>
  </si>
  <si>
    <t xml:space="preserve">  大 山 塚（花田跨線橋）</t>
    <rPh sb="8" eb="10">
      <t>ハナダ</t>
    </rPh>
    <rPh sb="10" eb="13">
      <t>コセンキョウ</t>
    </rPh>
    <phoneticPr fontId="4"/>
  </si>
  <si>
    <t>小田原町←→羽根井</t>
  </si>
  <si>
    <t>28</t>
  </si>
  <si>
    <t xml:space="preserve">  城 海 津（跨線橋）</t>
    <rPh sb="8" eb="11">
      <t>コセンキョウ</t>
    </rPh>
    <phoneticPr fontId="4"/>
  </si>
  <si>
    <t>大橋通り←→牟呂</t>
  </si>
  <si>
    <t>29</t>
  </si>
  <si>
    <t>小坂井←→下地</t>
  </si>
  <si>
    <t>30</t>
  </si>
  <si>
    <t xml:space="preserve">  白 河 町（サーラ前）</t>
    <rPh sb="11" eb="12">
      <t>マエ</t>
    </rPh>
    <phoneticPr fontId="4"/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</si>
  <si>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</si>
  <si>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</si>
  <si>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</si>
  <si>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</si>
  <si>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 xml:space="preserve">  花園通り（Plaza A前）</t>
    <rPh sb="14" eb="15">
      <t>マエ</t>
    </rPh>
    <phoneticPr fontId="4"/>
  </si>
  <si>
    <t xml:space="preserve">  八 　町 （豊橋信用金庫　東支店前） </t>
    <rPh sb="8" eb="10">
      <t>トヨハシ</t>
    </rPh>
    <rPh sb="10" eb="12">
      <t>シンヨウ</t>
    </rPh>
    <rPh sb="12" eb="14">
      <t>キンコ</t>
    </rPh>
    <rPh sb="15" eb="16">
      <t>ヒガシ</t>
    </rPh>
    <rPh sb="16" eb="18">
      <t>シテン</t>
    </rPh>
    <rPh sb="18" eb="19">
      <t>マエ</t>
    </rPh>
    <phoneticPr fontId="3"/>
  </si>
  <si>
    <t xml:space="preserve">  ときわ通り（精文館横）</t>
    <rPh sb="8" eb="10">
      <t>セイブン</t>
    </rPh>
    <rPh sb="10" eb="11">
      <t>ブンカン</t>
    </rPh>
    <rPh sb="11" eb="12">
      <t>ヨコ</t>
    </rPh>
    <phoneticPr fontId="4"/>
  </si>
  <si>
    <t xml:space="preserve">  八 　町 （タキカワ整形外科クリニック前）</t>
    <rPh sb="12" eb="14">
      <t>セイケイ</t>
    </rPh>
    <rPh sb="14" eb="16">
      <t>ゲカ</t>
    </rPh>
    <rPh sb="21" eb="22">
      <t>マエ</t>
    </rPh>
    <phoneticPr fontId="4"/>
  </si>
  <si>
    <t xml:space="preserve">  高 洲 町（東海交通前）</t>
    <rPh sb="8" eb="10">
      <t>トウカイ</t>
    </rPh>
    <rPh sb="10" eb="12">
      <t>コウツウ</t>
    </rPh>
    <rPh sb="12" eb="13">
      <t>マエ</t>
    </rPh>
    <phoneticPr fontId="4"/>
  </si>
  <si>
    <t xml:space="preserve">  魚　 町（神明公園前）</t>
    <rPh sb="7" eb="9">
      <t>シンメイ</t>
    </rPh>
    <rPh sb="9" eb="11">
      <t>コウエン</t>
    </rPh>
    <rPh sb="11" eb="12">
      <t>マエ</t>
    </rPh>
    <phoneticPr fontId="4"/>
  </si>
  <si>
    <t xml:space="preserve">  豊橋環状線（豊橋信用金庫　西支店前）</t>
    <rPh sb="8" eb="10">
      <t>トヨハシ</t>
    </rPh>
    <rPh sb="10" eb="12">
      <t>シンヨウ</t>
    </rPh>
    <rPh sb="12" eb="14">
      <t>キンコ</t>
    </rPh>
    <rPh sb="15" eb="16">
      <t>ニシ</t>
    </rPh>
    <rPh sb="16" eb="18">
      <t>シテン</t>
    </rPh>
    <rPh sb="18" eb="19">
      <t>マエ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</si>
  <si>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</si>
  <si>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駅←→守下</t>
    <phoneticPr fontId="3"/>
  </si>
  <si>
    <t xml:space="preserve">  吉田大橋（豊城中学校　体育館前）</t>
    <rPh sb="7" eb="8">
      <t>ユタカ</t>
    </rPh>
    <rPh sb="8" eb="9">
      <t>シロ</t>
    </rPh>
    <rPh sb="9" eb="12">
      <t>チュウガッコウ</t>
    </rPh>
    <rPh sb="13" eb="16">
      <t>タイイクカン</t>
    </rPh>
    <rPh sb="16" eb="17">
      <t>マエ</t>
    </rPh>
    <phoneticPr fontId="4"/>
  </si>
  <si>
    <t xml:space="preserve">  吉田大橋（吉田神社側　歩道橋下）</t>
    <rPh sb="7" eb="9">
      <t>ヨシダ</t>
    </rPh>
    <rPh sb="9" eb="11">
      <t>ジンジャ</t>
    </rPh>
    <rPh sb="11" eb="12">
      <t>ガワ</t>
    </rPh>
    <rPh sb="13" eb="16">
      <t>ホドウキョウ</t>
    </rPh>
    <rPh sb="16" eb="17">
      <t>シタ</t>
    </rPh>
    <phoneticPr fontId="4"/>
  </si>
  <si>
    <t xml:space="preserve">  広小路通２丁目（近畿日本ツーリスト前）</t>
    <rPh sb="7" eb="9">
      <t>チョウメ</t>
    </rPh>
    <rPh sb="10" eb="12">
      <t>キンキ</t>
    </rPh>
    <rPh sb="12" eb="14">
      <t>ニホン</t>
    </rPh>
    <rPh sb="19" eb="20">
      <t>マエ</t>
    </rPh>
    <phoneticPr fontId="4"/>
  </si>
  <si>
    <t xml:space="preserve">  駅前大通北（野村證券前）</t>
    <rPh sb="8" eb="10">
      <t>ノムラ</t>
    </rPh>
    <rPh sb="10" eb="12">
      <t>ショウケン</t>
    </rPh>
    <rPh sb="12" eb="13">
      <t>マエ</t>
    </rPh>
    <phoneticPr fontId="4"/>
  </si>
  <si>
    <t xml:space="preserve">  岩 田 町（岩田運動公園前）</t>
    <rPh sb="8" eb="10">
      <t>イワタ</t>
    </rPh>
    <rPh sb="10" eb="12">
      <t>ウンドウ</t>
    </rPh>
    <rPh sb="12" eb="15">
      <t>コウエンマエ</t>
    </rPh>
    <phoneticPr fontId="4"/>
  </si>
  <si>
    <t xml:space="preserve">  下 地 町（ヤマサちくわ前）</t>
    <rPh sb="14" eb="15">
      <t>マエ</t>
    </rPh>
    <phoneticPr fontId="4"/>
  </si>
  <si>
    <t xml:space="preserve">  大橋通り（豊橋商工会議所前）</t>
    <rPh sb="7" eb="9">
      <t>トヨハシ</t>
    </rPh>
    <rPh sb="9" eb="11">
      <t>ショウコウ</t>
    </rPh>
    <rPh sb="11" eb="14">
      <t>カイギショ</t>
    </rPh>
    <rPh sb="14" eb="15">
      <t>マエ</t>
    </rPh>
    <phoneticPr fontId="4"/>
  </si>
  <si>
    <t xml:space="preserve">  駅前大通北（豊橋信用金庫お客様相談所前）</t>
    <rPh sb="8" eb="10">
      <t>トヨハシ</t>
    </rPh>
    <rPh sb="10" eb="12">
      <t>シンヨウ</t>
    </rPh>
    <rPh sb="12" eb="14">
      <t>キンコ</t>
    </rPh>
    <rPh sb="15" eb="17">
      <t>キャクサマ</t>
    </rPh>
    <rPh sb="17" eb="19">
      <t>ソウダン</t>
    </rPh>
    <rPh sb="19" eb="20">
      <t>ジョ</t>
    </rPh>
    <rPh sb="20" eb="21">
      <t>マエ</t>
    </rPh>
    <phoneticPr fontId="4"/>
  </si>
  <si>
    <t>大橋通り</t>
    <phoneticPr fontId="4"/>
  </si>
  <si>
    <t xml:space="preserve">  往完町（豊川信用金庫　西支店前）</t>
    <rPh sb="2" eb="5">
      <t>オウカンチョウ</t>
    </rPh>
    <rPh sb="6" eb="8">
      <t>トヨカワ</t>
    </rPh>
    <rPh sb="8" eb="10">
      <t>シンヨウ</t>
    </rPh>
    <rPh sb="10" eb="12">
      <t>キンコ</t>
    </rPh>
    <rPh sb="13" eb="14">
      <t>ニシ</t>
    </rPh>
    <rPh sb="14" eb="16">
      <t>シテン</t>
    </rPh>
    <rPh sb="16" eb="17">
      <t>マエ</t>
    </rPh>
    <phoneticPr fontId="4"/>
  </si>
  <si>
    <t>　広小路通り３丁目（はんこやカワイ前）</t>
    <rPh sb="1" eb="4">
      <t>ヒロコウジ</t>
    </rPh>
    <rPh sb="4" eb="5">
      <t>ドオ</t>
    </rPh>
    <rPh sb="7" eb="9">
      <t>チョウメ</t>
    </rPh>
    <rPh sb="17" eb="18">
      <t>マエ</t>
    </rPh>
    <phoneticPr fontId="4"/>
  </si>
  <si>
    <t>H25.10.22</t>
    <phoneticPr fontId="3"/>
  </si>
  <si>
    <t xml:space="preserve">  伝 馬 町 （豊川信用金庫　三ノ輪支店）</t>
    <rPh sb="9" eb="11">
      <t>トヨカワ</t>
    </rPh>
    <rPh sb="11" eb="13">
      <t>シンヨウ</t>
    </rPh>
    <rPh sb="13" eb="15">
      <t>キンコ</t>
    </rPh>
    <rPh sb="16" eb="17">
      <t>ミ</t>
    </rPh>
    <rPh sb="18" eb="19">
      <t>ワ</t>
    </rPh>
    <rPh sb="19" eb="21">
      <t>シテン</t>
    </rPh>
    <phoneticPr fontId="4"/>
  </si>
  <si>
    <t>21-1</t>
    <phoneticPr fontId="3"/>
  </si>
  <si>
    <t>21-2</t>
  </si>
  <si>
    <t>魚　 町（神明公園前）</t>
    <rPh sb="5" eb="7">
      <t>シンメイ</t>
    </rPh>
    <rPh sb="7" eb="9">
      <t>コウエン</t>
    </rPh>
    <rPh sb="9" eb="10">
      <t>マエ</t>
    </rPh>
    <phoneticPr fontId="4"/>
  </si>
  <si>
    <t>神明町←吉田大橋</t>
    <phoneticPr fontId="3"/>
  </si>
  <si>
    <t>神明町→吉田大橋</t>
    <phoneticPr fontId="3"/>
  </si>
</sst>
</file>

<file path=xl/styles.xml><?xml version="1.0" encoding="utf-8"?>
<styleSheet xmlns="http://schemas.openxmlformats.org/spreadsheetml/2006/main"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8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5" fillId="0" borderId="12" xfId="1" applyFont="1" applyBorder="1" applyAlignment="1" applyProtection="1">
      <alignment horizontal="center" vertical="center" shrinkToFit="1"/>
      <protection locked="0"/>
    </xf>
    <xf numFmtId="38" fontId="6" fillId="0" borderId="13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5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5" fillId="0" borderId="18" xfId="1" applyFont="1" applyBorder="1" applyAlignment="1" applyProtection="1">
      <alignment horizontal="center" vertical="center" shrinkToFit="1"/>
      <protection locked="0"/>
    </xf>
    <xf numFmtId="38" fontId="6" fillId="0" borderId="19" xfId="1" applyFont="1" applyBorder="1" applyAlignment="1" applyProtection="1">
      <alignment vertical="center" shrinkToFit="1"/>
    </xf>
    <xf numFmtId="38" fontId="6" fillId="0" borderId="19" xfId="1" applyFont="1" applyBorder="1" applyAlignment="1" applyProtection="1">
      <alignment horizontal="center"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21" xfId="1" applyFont="1" applyBorder="1" applyAlignment="1">
      <alignment vertical="center" shrinkToFit="1"/>
    </xf>
    <xf numFmtId="38" fontId="7" fillId="0" borderId="22" xfId="1" applyFont="1" applyBorder="1" applyAlignment="1">
      <alignment vertical="center" shrinkToFit="1"/>
    </xf>
    <xf numFmtId="38" fontId="7" fillId="0" borderId="23" xfId="1" applyFont="1" applyBorder="1" applyAlignment="1">
      <alignment vertical="center" shrinkToFit="1"/>
    </xf>
    <xf numFmtId="38" fontId="5" fillId="0" borderId="24" xfId="1" applyFont="1" applyBorder="1" applyAlignment="1" applyProtection="1">
      <alignment horizontal="center" vertical="center" shrinkToFit="1"/>
      <protection locked="0"/>
    </xf>
    <xf numFmtId="38" fontId="6" fillId="0" borderId="25" xfId="1" applyFont="1" applyBorder="1" applyAlignment="1" applyProtection="1">
      <alignment vertical="center" shrinkToFit="1"/>
    </xf>
    <xf numFmtId="38" fontId="6" fillId="0" borderId="25" xfId="1" applyFont="1" applyBorder="1" applyAlignment="1" applyProtection="1">
      <alignment horizontal="center" vertical="center" shrinkToFit="1"/>
    </xf>
    <xf numFmtId="38" fontId="0" fillId="0" borderId="26" xfId="1" applyFont="1" applyBorder="1" applyAlignment="1">
      <alignment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28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5" fillId="0" borderId="34" xfId="1" applyFont="1" applyBorder="1" applyAlignment="1" applyProtection="1">
      <alignment horizontal="center" vertical="center" shrinkToFit="1"/>
      <protection locked="0"/>
    </xf>
    <xf numFmtId="38" fontId="6" fillId="0" borderId="35" xfId="1" applyFont="1" applyBorder="1" applyAlignment="1" applyProtection="1">
      <alignment vertical="center" shrinkToFit="1"/>
    </xf>
    <xf numFmtId="38" fontId="6" fillId="0" borderId="35" xfId="1" applyFont="1" applyBorder="1" applyAlignment="1" applyProtection="1">
      <alignment horizontal="center"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13" xfId="1" applyFont="1" applyBorder="1" applyAlignment="1">
      <alignment vertical="center" shrinkToFit="1"/>
    </xf>
    <xf numFmtId="38" fontId="5" fillId="0" borderId="40" xfId="1" applyFont="1" applyBorder="1" applyAlignment="1" applyProtection="1">
      <alignment horizontal="center" vertical="center" shrinkToFit="1"/>
      <protection locked="0"/>
    </xf>
    <xf numFmtId="38" fontId="6" fillId="0" borderId="41" xfId="1" applyFont="1" applyBorder="1" applyAlignment="1" applyProtection="1">
      <alignment vertical="center" shrinkToFit="1"/>
    </xf>
    <xf numFmtId="38" fontId="6" fillId="0" borderId="41" xfId="1" applyFont="1" applyBorder="1" applyAlignment="1" applyProtection="1">
      <alignment horizontal="center" vertical="center" shrinkToFit="1"/>
    </xf>
    <xf numFmtId="38" fontId="7" fillId="0" borderId="42" xfId="1" applyFont="1" applyBorder="1" applyAlignment="1">
      <alignment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4" xfId="1" applyFont="1" applyBorder="1" applyAlignment="1">
      <alignment vertical="center" shrinkToFit="1"/>
    </xf>
    <xf numFmtId="38" fontId="7" fillId="0" borderId="41" xfId="1" applyFont="1" applyBorder="1" applyAlignment="1">
      <alignment vertical="center" shrinkToFit="1"/>
    </xf>
    <xf numFmtId="38" fontId="5" fillId="0" borderId="24" xfId="1" quotePrefix="1" applyFont="1" applyBorder="1" applyAlignment="1" applyProtection="1">
      <alignment horizontal="center" vertical="center" shrinkToFit="1"/>
      <protection locked="0"/>
    </xf>
    <xf numFmtId="38" fontId="5" fillId="0" borderId="45" xfId="1" quotePrefix="1" applyFont="1" applyBorder="1" applyAlignment="1" applyProtection="1">
      <alignment horizontal="center" vertical="center" shrinkToFit="1"/>
      <protection locked="0"/>
    </xf>
    <xf numFmtId="38" fontId="6" fillId="0" borderId="46" xfId="1" applyFont="1" applyBorder="1" applyAlignment="1" applyProtection="1">
      <alignment vertical="center" shrinkToFit="1"/>
    </xf>
    <xf numFmtId="38" fontId="6" fillId="0" borderId="46" xfId="1" applyFont="1" applyBorder="1" applyAlignment="1" applyProtection="1">
      <alignment horizontal="center" vertical="center" shrinkToFit="1"/>
    </xf>
    <xf numFmtId="38" fontId="0" fillId="0" borderId="47" xfId="1" applyFont="1" applyBorder="1" applyAlignment="1">
      <alignment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49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0" fillId="0" borderId="46" xfId="1" applyFont="1" applyBorder="1" applyAlignment="1">
      <alignment vertical="center" shrinkToFit="1"/>
    </xf>
    <xf numFmtId="38" fontId="9" fillId="0" borderId="42" xfId="1" applyFont="1" applyBorder="1" applyAlignment="1">
      <alignment vertical="center" shrinkToFit="1"/>
    </xf>
    <xf numFmtId="38" fontId="9" fillId="0" borderId="51" xfId="1" applyFont="1" applyBorder="1" applyAlignment="1">
      <alignment vertical="center" shrinkToFit="1"/>
    </xf>
    <xf numFmtId="38" fontId="9" fillId="0" borderId="44" xfId="1" applyFont="1" applyBorder="1" applyAlignment="1">
      <alignment vertical="center" shrinkToFit="1"/>
    </xf>
    <xf numFmtId="38" fontId="9" fillId="0" borderId="41" xfId="1" applyFont="1" applyBorder="1" applyAlignment="1">
      <alignment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2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2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6" fillId="0" borderId="35" xfId="1" applyFont="1" applyBorder="1" applyAlignment="1" applyProtection="1">
      <alignment horizontal="left" vertical="center" shrinkToFit="1"/>
    </xf>
    <xf numFmtId="38" fontId="5" fillId="0" borderId="34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18" xfId="1" quotePrefix="1" applyFont="1" applyBorder="1" applyAlignment="1" applyProtection="1">
      <alignment horizontal="center" vertical="center" shrinkToFit="1"/>
      <protection locked="0"/>
    </xf>
    <xf numFmtId="38" fontId="0" fillId="0" borderId="54" xfId="1" applyFont="1" applyBorder="1" applyAlignment="1">
      <alignment vertical="center" shrinkToFit="1"/>
    </xf>
    <xf numFmtId="38" fontId="7" fillId="0" borderId="55" xfId="1" applyFont="1" applyBorder="1" applyAlignment="1">
      <alignment vertical="center" shrinkToFit="1"/>
    </xf>
    <xf numFmtId="38" fontId="7" fillId="0" borderId="56" xfId="1" applyFont="1" applyBorder="1" applyAlignment="1">
      <alignment vertical="center" shrinkToFit="1"/>
    </xf>
    <xf numFmtId="38" fontId="7" fillId="0" borderId="57" xfId="1" applyFont="1" applyBorder="1" applyAlignment="1">
      <alignment vertical="center" shrinkToFit="1"/>
    </xf>
    <xf numFmtId="38" fontId="5" fillId="0" borderId="58" xfId="1" applyFont="1" applyBorder="1" applyAlignment="1" applyProtection="1">
      <alignment horizontal="center" vertical="center" shrinkToFit="1"/>
      <protection locked="0"/>
    </xf>
    <xf numFmtId="38" fontId="6" fillId="0" borderId="23" xfId="1" applyFont="1" applyBorder="1" applyAlignment="1" applyProtection="1">
      <alignment vertical="center" shrinkToFit="1"/>
    </xf>
    <xf numFmtId="38" fontId="6" fillId="0" borderId="23" xfId="1" applyFont="1" applyBorder="1" applyAlignment="1" applyProtection="1">
      <alignment horizontal="center"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0" fillId="0" borderId="57" xfId="1" applyFont="1" applyBorder="1" applyAlignment="1">
      <alignment vertical="center" shrinkToFit="1"/>
    </xf>
    <xf numFmtId="38" fontId="5" fillId="0" borderId="60" xfId="1" applyFont="1" applyBorder="1" applyAlignment="1" applyProtection="1">
      <alignment horizontal="center" vertical="center" shrinkToFit="1"/>
      <protection locked="0"/>
    </xf>
    <xf numFmtId="38" fontId="6" fillId="0" borderId="11" xfId="1" applyFont="1" applyBorder="1" applyAlignment="1" applyProtection="1">
      <alignment vertical="center" shrinkToFit="1"/>
    </xf>
    <xf numFmtId="38" fontId="6" fillId="0" borderId="11" xfId="1" applyFont="1" applyBorder="1" applyAlignment="1" applyProtection="1">
      <alignment horizontal="center" vertical="center" shrinkToFit="1"/>
    </xf>
    <xf numFmtId="38" fontId="1" fillId="0" borderId="8" xfId="1" applyFont="1" applyBorder="1" applyAlignment="1">
      <alignment vertical="center" shrinkToFit="1"/>
    </xf>
    <xf numFmtId="38" fontId="1" fillId="0" borderId="9" xfId="1" applyFont="1" applyBorder="1" applyAlignment="1">
      <alignment vertical="center" shrinkToFit="1"/>
    </xf>
    <xf numFmtId="38" fontId="1" fillId="0" borderId="10" xfId="1" applyFont="1" applyBorder="1" applyAlignment="1">
      <alignment vertical="center" shrinkToFit="1"/>
    </xf>
    <xf numFmtId="38" fontId="0" fillId="0" borderId="61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10" fillId="0" borderId="62" xfId="1" applyFont="1" applyBorder="1" applyAlignment="1">
      <alignment horizontal="center" vertical="center" shrinkToFit="1"/>
    </xf>
    <xf numFmtId="38" fontId="10" fillId="0" borderId="63" xfId="1" applyFont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10" fillId="0" borderId="62" xfId="1" applyFont="1" applyBorder="1" applyAlignment="1">
      <alignment vertical="center" shrinkToFit="1"/>
    </xf>
    <xf numFmtId="38" fontId="0" fillId="0" borderId="38" xfId="1" applyFont="1" applyBorder="1" applyAlignment="1">
      <alignment horizontal="right" vertical="center" shrinkToFit="1"/>
    </xf>
    <xf numFmtId="38" fontId="0" fillId="0" borderId="0" xfId="1" quotePrefix="1" applyFont="1" applyAlignment="1">
      <alignment horizontal="right" vertical="center"/>
    </xf>
    <xf numFmtId="38" fontId="11" fillId="0" borderId="1" xfId="1" applyFont="1" applyBorder="1" applyAlignment="1">
      <alignment horizontal="center" vertical="center"/>
    </xf>
    <xf numFmtId="38" fontId="11" fillId="0" borderId="6" xfId="1" applyFont="1" applyBorder="1" applyAlignment="1">
      <alignment horizontal="center" vertical="center"/>
    </xf>
    <xf numFmtId="38" fontId="5" fillId="0" borderId="12" xfId="1" quotePrefix="1" applyFont="1" applyBorder="1" applyAlignment="1" applyProtection="1">
      <alignment horizontal="center" vertical="center" shrinkToFit="1"/>
      <protection locked="0"/>
    </xf>
    <xf numFmtId="38" fontId="0" fillId="0" borderId="34" xfId="1" applyFont="1" applyBorder="1" applyAlignment="1">
      <alignment horizontal="right"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66" xfId="1" applyFont="1" applyBorder="1" applyAlignment="1">
      <alignment horizontal="right" vertical="center" shrinkToFit="1"/>
    </xf>
    <xf numFmtId="38" fontId="0" fillId="0" borderId="67" xfId="1" applyFont="1" applyBorder="1" applyAlignment="1">
      <alignment vertical="center" shrinkToFit="1"/>
    </xf>
    <xf numFmtId="38" fontId="12" fillId="0" borderId="51" xfId="1" applyFont="1" applyBorder="1" applyAlignment="1">
      <alignment vertical="center" shrinkToFit="1"/>
    </xf>
    <xf numFmtId="38" fontId="12" fillId="0" borderId="43" xfId="1" applyFont="1" applyBorder="1" applyAlignment="1">
      <alignment vertical="center" shrinkToFit="1"/>
    </xf>
    <xf numFmtId="38" fontId="12" fillId="0" borderId="41" xfId="1" applyFont="1" applyBorder="1" applyAlignment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9"/>
  <sheetViews>
    <sheetView tabSelected="1" topLeftCell="A23" zoomScale="83" zoomScaleNormal="83" workbookViewId="0">
      <selection activeCell="G49" sqref="G49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97" t="s">
        <v>134</v>
      </c>
    </row>
    <row r="3" spans="1:12">
      <c r="A3" s="98" t="s">
        <v>1</v>
      </c>
      <c r="B3" s="108" t="s">
        <v>1</v>
      </c>
      <c r="C3" s="108" t="s">
        <v>2</v>
      </c>
      <c r="D3" s="110" t="s">
        <v>3</v>
      </c>
      <c r="E3" s="111"/>
      <c r="F3" s="111"/>
      <c r="G3" s="111"/>
      <c r="H3" s="111"/>
      <c r="I3" s="111"/>
      <c r="J3" s="111"/>
      <c r="K3" s="111"/>
      <c r="L3" s="112"/>
    </row>
    <row r="4" spans="1:12" ht="14.25" thickBot="1">
      <c r="A4" s="99" t="s">
        <v>4</v>
      </c>
      <c r="B4" s="109"/>
      <c r="C4" s="109"/>
      <c r="D4" s="3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5" t="s">
        <v>12</v>
      </c>
      <c r="L4" s="6" t="s">
        <v>13</v>
      </c>
    </row>
    <row r="5" spans="1:12" ht="17.25">
      <c r="A5" s="7" t="s">
        <v>14</v>
      </c>
      <c r="B5" s="8" t="s">
        <v>15</v>
      </c>
      <c r="C5" s="9" t="s">
        <v>16</v>
      </c>
      <c r="D5" s="10">
        <v>7</v>
      </c>
      <c r="E5" s="11">
        <v>2</v>
      </c>
      <c r="F5" s="11">
        <v>3</v>
      </c>
      <c r="G5" s="11">
        <v>6</v>
      </c>
      <c r="H5" s="11">
        <v>13</v>
      </c>
      <c r="I5" s="11">
        <v>1</v>
      </c>
      <c r="J5" s="11">
        <v>1</v>
      </c>
      <c r="K5" s="12">
        <v>4</v>
      </c>
      <c r="L5" s="13">
        <f>SUM(D5:K5)</f>
        <v>37</v>
      </c>
    </row>
    <row r="6" spans="1:12" ht="17.25">
      <c r="A6" s="14" t="s">
        <v>17</v>
      </c>
      <c r="B6" s="15" t="s">
        <v>18</v>
      </c>
      <c r="C6" s="16" t="s">
        <v>19</v>
      </c>
      <c r="D6" s="17">
        <f t="shared" ref="D6:L6" si="0">SUM(D7:D8)</f>
        <v>109</v>
      </c>
      <c r="E6" s="18">
        <f t="shared" si="0"/>
        <v>9</v>
      </c>
      <c r="F6" s="18">
        <f t="shared" si="0"/>
        <v>5</v>
      </c>
      <c r="G6" s="18">
        <f t="shared" si="0"/>
        <v>6</v>
      </c>
      <c r="H6" s="18">
        <f t="shared" si="0"/>
        <v>22</v>
      </c>
      <c r="I6" s="18">
        <f t="shared" si="0"/>
        <v>9</v>
      </c>
      <c r="J6" s="18">
        <f t="shared" si="0"/>
        <v>4</v>
      </c>
      <c r="K6" s="19">
        <f t="shared" si="0"/>
        <v>24</v>
      </c>
      <c r="L6" s="20">
        <f t="shared" si="0"/>
        <v>188</v>
      </c>
    </row>
    <row r="7" spans="1:12" ht="17.25">
      <c r="A7" s="21" t="s">
        <v>20</v>
      </c>
      <c r="B7" s="22" t="s">
        <v>123</v>
      </c>
      <c r="C7" s="23" t="s">
        <v>21</v>
      </c>
      <c r="D7" s="24">
        <v>67</v>
      </c>
      <c r="E7" s="25">
        <v>6</v>
      </c>
      <c r="F7" s="26">
        <v>5</v>
      </c>
      <c r="G7" s="26">
        <v>3</v>
      </c>
      <c r="H7" s="26">
        <v>20</v>
      </c>
      <c r="I7" s="26">
        <v>8</v>
      </c>
      <c r="J7" s="26">
        <v>3</v>
      </c>
      <c r="K7" s="27">
        <v>19</v>
      </c>
      <c r="L7" s="28">
        <f>SUM(D7:K7)</f>
        <v>131</v>
      </c>
    </row>
    <row r="8" spans="1:12" ht="17.25">
      <c r="A8" s="7" t="s">
        <v>22</v>
      </c>
      <c r="B8" s="8" t="s">
        <v>124</v>
      </c>
      <c r="C8" s="9" t="s">
        <v>23</v>
      </c>
      <c r="D8" s="29">
        <v>42</v>
      </c>
      <c r="E8" s="30">
        <v>3</v>
      </c>
      <c r="F8" s="31">
        <v>0</v>
      </c>
      <c r="G8" s="31">
        <v>3</v>
      </c>
      <c r="H8" s="31">
        <v>2</v>
      </c>
      <c r="I8" s="31">
        <v>1</v>
      </c>
      <c r="J8" s="31">
        <v>1</v>
      </c>
      <c r="K8" s="32">
        <v>5</v>
      </c>
      <c r="L8" s="33">
        <f t="shared" ref="L8:L48" si="1">SUM(D8:K8)</f>
        <v>57</v>
      </c>
    </row>
    <row r="9" spans="1:12" ht="17.25">
      <c r="A9" s="34" t="s">
        <v>24</v>
      </c>
      <c r="B9" s="35" t="s">
        <v>25</v>
      </c>
      <c r="C9" s="36" t="s">
        <v>26</v>
      </c>
      <c r="D9" s="37">
        <v>6</v>
      </c>
      <c r="E9" s="38">
        <v>2</v>
      </c>
      <c r="F9" s="39">
        <v>2</v>
      </c>
      <c r="G9" s="39">
        <v>2</v>
      </c>
      <c r="H9" s="39">
        <v>22</v>
      </c>
      <c r="I9" s="39">
        <v>4</v>
      </c>
      <c r="J9" s="39">
        <v>30</v>
      </c>
      <c r="K9" s="40">
        <v>9</v>
      </c>
      <c r="L9" s="41">
        <f t="shared" si="1"/>
        <v>77</v>
      </c>
    </row>
    <row r="10" spans="1:12" ht="17.25">
      <c r="A10" s="34" t="s">
        <v>27</v>
      </c>
      <c r="B10" s="35" t="s">
        <v>28</v>
      </c>
      <c r="C10" s="36" t="s">
        <v>29</v>
      </c>
      <c r="D10" s="37">
        <v>7</v>
      </c>
      <c r="E10" s="38">
        <v>5</v>
      </c>
      <c r="F10" s="39">
        <v>4</v>
      </c>
      <c r="G10" s="39">
        <v>8</v>
      </c>
      <c r="H10" s="39">
        <v>5</v>
      </c>
      <c r="I10" s="39">
        <v>3</v>
      </c>
      <c r="J10" s="39">
        <v>7</v>
      </c>
      <c r="K10" s="40">
        <v>15</v>
      </c>
      <c r="L10" s="42">
        <f t="shared" si="1"/>
        <v>54</v>
      </c>
    </row>
    <row r="11" spans="1:12" ht="17.25">
      <c r="A11" s="34" t="s">
        <v>30</v>
      </c>
      <c r="B11" s="35" t="s">
        <v>31</v>
      </c>
      <c r="C11" s="36" t="s">
        <v>32</v>
      </c>
      <c r="D11" s="37">
        <v>6</v>
      </c>
      <c r="E11" s="38">
        <v>4</v>
      </c>
      <c r="F11" s="39">
        <v>3</v>
      </c>
      <c r="G11" s="39">
        <v>5</v>
      </c>
      <c r="H11" s="39">
        <v>15</v>
      </c>
      <c r="I11" s="39">
        <v>13</v>
      </c>
      <c r="J11" s="39">
        <v>2</v>
      </c>
      <c r="K11" s="40">
        <v>4</v>
      </c>
      <c r="L11" s="42">
        <f t="shared" si="1"/>
        <v>52</v>
      </c>
    </row>
    <row r="12" spans="1:12" ht="17.25">
      <c r="A12" s="43">
        <v>6</v>
      </c>
      <c r="B12" s="44" t="s">
        <v>33</v>
      </c>
      <c r="C12" s="45" t="s">
        <v>121</v>
      </c>
      <c r="D12" s="46">
        <f t="shared" ref="D12:L12" si="2">SUM(D13:D14)</f>
        <v>2</v>
      </c>
      <c r="E12" s="47">
        <f t="shared" si="2"/>
        <v>5</v>
      </c>
      <c r="F12" s="47">
        <f t="shared" si="2"/>
        <v>2</v>
      </c>
      <c r="G12" s="47">
        <f t="shared" si="2"/>
        <v>0</v>
      </c>
      <c r="H12" s="47">
        <f t="shared" si="2"/>
        <v>4</v>
      </c>
      <c r="I12" s="47">
        <f t="shared" si="2"/>
        <v>3</v>
      </c>
      <c r="J12" s="47">
        <f t="shared" si="2"/>
        <v>8</v>
      </c>
      <c r="K12" s="48">
        <f t="shared" si="2"/>
        <v>3</v>
      </c>
      <c r="L12" s="49">
        <f t="shared" si="2"/>
        <v>27</v>
      </c>
    </row>
    <row r="13" spans="1:12" ht="17.25">
      <c r="A13" s="50" t="s">
        <v>34</v>
      </c>
      <c r="B13" s="22" t="s">
        <v>135</v>
      </c>
      <c r="C13" s="23" t="s">
        <v>35</v>
      </c>
      <c r="D13" s="24">
        <v>1</v>
      </c>
      <c r="E13" s="25">
        <v>3</v>
      </c>
      <c r="F13" s="26">
        <v>2</v>
      </c>
      <c r="G13" s="26">
        <v>0</v>
      </c>
      <c r="H13" s="26">
        <v>1</v>
      </c>
      <c r="I13" s="26">
        <v>0</v>
      </c>
      <c r="J13" s="26">
        <v>4</v>
      </c>
      <c r="K13" s="27">
        <v>0</v>
      </c>
      <c r="L13" s="28">
        <f t="shared" si="1"/>
        <v>11</v>
      </c>
    </row>
    <row r="14" spans="1:12" ht="17.25">
      <c r="A14" s="51" t="s">
        <v>36</v>
      </c>
      <c r="B14" s="52" t="s">
        <v>135</v>
      </c>
      <c r="C14" s="53" t="s">
        <v>37</v>
      </c>
      <c r="D14" s="54">
        <v>1</v>
      </c>
      <c r="E14" s="55">
        <v>2</v>
      </c>
      <c r="F14" s="56">
        <v>0</v>
      </c>
      <c r="G14" s="56">
        <v>0</v>
      </c>
      <c r="H14" s="56">
        <v>3</v>
      </c>
      <c r="I14" s="56">
        <v>3</v>
      </c>
      <c r="J14" s="56">
        <v>4</v>
      </c>
      <c r="K14" s="57">
        <v>3</v>
      </c>
      <c r="L14" s="58">
        <f t="shared" si="1"/>
        <v>16</v>
      </c>
    </row>
    <row r="15" spans="1:12" ht="17.25">
      <c r="A15" s="34" t="s">
        <v>38</v>
      </c>
      <c r="B15" s="35" t="s">
        <v>39</v>
      </c>
      <c r="C15" s="36" t="s">
        <v>40</v>
      </c>
      <c r="D15" s="37">
        <v>10</v>
      </c>
      <c r="E15" s="38">
        <v>8</v>
      </c>
      <c r="F15" s="39">
        <v>10</v>
      </c>
      <c r="G15" s="39">
        <v>10</v>
      </c>
      <c r="H15" s="39">
        <v>7</v>
      </c>
      <c r="I15" s="39">
        <v>12</v>
      </c>
      <c r="J15" s="39">
        <v>7</v>
      </c>
      <c r="K15" s="40">
        <v>20</v>
      </c>
      <c r="L15" s="42">
        <f t="shared" si="1"/>
        <v>84</v>
      </c>
    </row>
    <row r="16" spans="1:12" ht="17.25">
      <c r="A16" s="34" t="s">
        <v>41</v>
      </c>
      <c r="B16" s="35" t="s">
        <v>42</v>
      </c>
      <c r="C16" s="36" t="s">
        <v>43</v>
      </c>
      <c r="D16" s="37">
        <v>57</v>
      </c>
      <c r="E16" s="38">
        <v>24</v>
      </c>
      <c r="F16" s="39">
        <v>22</v>
      </c>
      <c r="G16" s="39">
        <v>23</v>
      </c>
      <c r="H16" s="39">
        <v>54</v>
      </c>
      <c r="I16" s="39">
        <v>19</v>
      </c>
      <c r="J16" s="39">
        <v>24</v>
      </c>
      <c r="K16" s="40">
        <v>12</v>
      </c>
      <c r="L16" s="42">
        <f t="shared" si="1"/>
        <v>235</v>
      </c>
    </row>
    <row r="17" spans="1:13" ht="17.25">
      <c r="A17" s="34" t="s">
        <v>44</v>
      </c>
      <c r="B17" s="35" t="s">
        <v>45</v>
      </c>
      <c r="C17" s="36" t="s">
        <v>46</v>
      </c>
      <c r="D17" s="37">
        <v>5</v>
      </c>
      <c r="E17" s="38">
        <v>5</v>
      </c>
      <c r="F17" s="39">
        <v>13</v>
      </c>
      <c r="G17" s="39">
        <v>14</v>
      </c>
      <c r="H17" s="39">
        <v>55</v>
      </c>
      <c r="I17" s="39">
        <v>17</v>
      </c>
      <c r="J17" s="39">
        <v>35</v>
      </c>
      <c r="K17" s="40">
        <v>32</v>
      </c>
      <c r="L17" s="42">
        <f t="shared" si="1"/>
        <v>176</v>
      </c>
    </row>
    <row r="18" spans="1:13" ht="17.25">
      <c r="A18" s="34" t="s">
        <v>47</v>
      </c>
      <c r="B18" s="35" t="s">
        <v>48</v>
      </c>
      <c r="C18" s="36" t="s">
        <v>49</v>
      </c>
      <c r="D18" s="37">
        <v>3</v>
      </c>
      <c r="E18" s="38">
        <v>34</v>
      </c>
      <c r="F18" s="39">
        <v>28</v>
      </c>
      <c r="G18" s="39">
        <v>5</v>
      </c>
      <c r="H18" s="39">
        <v>2</v>
      </c>
      <c r="I18" s="39">
        <v>2</v>
      </c>
      <c r="J18" s="39">
        <v>5</v>
      </c>
      <c r="K18" s="40">
        <v>4</v>
      </c>
      <c r="L18" s="42">
        <f t="shared" si="1"/>
        <v>83</v>
      </c>
    </row>
    <row r="19" spans="1:13" ht="17.25">
      <c r="A19" s="34" t="s">
        <v>50</v>
      </c>
      <c r="B19" s="35" t="s">
        <v>51</v>
      </c>
      <c r="C19" s="36" t="s">
        <v>52</v>
      </c>
      <c r="D19" s="37">
        <v>8</v>
      </c>
      <c r="E19" s="38">
        <v>9</v>
      </c>
      <c r="F19" s="39">
        <v>2</v>
      </c>
      <c r="G19" s="39">
        <v>4</v>
      </c>
      <c r="H19" s="39">
        <v>12</v>
      </c>
      <c r="I19" s="39">
        <v>5</v>
      </c>
      <c r="J19" s="39">
        <v>3</v>
      </c>
      <c r="K19" s="40">
        <v>9</v>
      </c>
      <c r="L19" s="42">
        <f t="shared" si="1"/>
        <v>52</v>
      </c>
    </row>
    <row r="20" spans="1:13" ht="17.25">
      <c r="A20" s="34" t="s">
        <v>53</v>
      </c>
      <c r="B20" s="35" t="s">
        <v>125</v>
      </c>
      <c r="C20" s="36" t="s">
        <v>54</v>
      </c>
      <c r="D20" s="37">
        <v>138</v>
      </c>
      <c r="E20" s="38">
        <v>80</v>
      </c>
      <c r="F20" s="39">
        <v>56</v>
      </c>
      <c r="G20" s="39">
        <v>52</v>
      </c>
      <c r="H20" s="39">
        <v>222</v>
      </c>
      <c r="I20" s="39">
        <v>147</v>
      </c>
      <c r="J20" s="39">
        <v>145</v>
      </c>
      <c r="K20" s="40">
        <v>154</v>
      </c>
      <c r="L20" s="42">
        <f>SUM(D20:K20)</f>
        <v>994</v>
      </c>
    </row>
    <row r="21" spans="1:13" ht="17.25">
      <c r="A21" s="14" t="s">
        <v>55</v>
      </c>
      <c r="B21" s="15" t="s">
        <v>56</v>
      </c>
      <c r="C21" s="16" t="s">
        <v>57</v>
      </c>
      <c r="D21" s="59">
        <f t="shared" ref="D21:L21" si="3">SUM(D22:D23)</f>
        <v>227</v>
      </c>
      <c r="E21" s="60">
        <f t="shared" si="3"/>
        <v>146</v>
      </c>
      <c r="F21" s="60">
        <f t="shared" si="3"/>
        <v>153</v>
      </c>
      <c r="G21" s="60">
        <f t="shared" si="3"/>
        <v>200</v>
      </c>
      <c r="H21" s="60">
        <f t="shared" si="3"/>
        <v>244</v>
      </c>
      <c r="I21" s="60">
        <f t="shared" si="3"/>
        <v>178</v>
      </c>
      <c r="J21" s="60">
        <f t="shared" si="3"/>
        <v>161</v>
      </c>
      <c r="K21" s="61">
        <f t="shared" si="3"/>
        <v>190</v>
      </c>
      <c r="L21" s="62">
        <f t="shared" si="3"/>
        <v>1499</v>
      </c>
    </row>
    <row r="22" spans="1:13" ht="17.25">
      <c r="A22" s="21" t="s">
        <v>58</v>
      </c>
      <c r="B22" s="22" t="s">
        <v>126</v>
      </c>
      <c r="C22" s="23" t="s">
        <v>59</v>
      </c>
      <c r="D22" s="63">
        <v>172</v>
      </c>
      <c r="E22" s="64">
        <v>75</v>
      </c>
      <c r="F22" s="65">
        <v>69</v>
      </c>
      <c r="G22" s="65">
        <v>118</v>
      </c>
      <c r="H22" s="65">
        <v>138</v>
      </c>
      <c r="I22" s="65">
        <v>89</v>
      </c>
      <c r="J22" s="65">
        <v>96</v>
      </c>
      <c r="K22" s="66">
        <v>103</v>
      </c>
      <c r="L22" s="67">
        <f t="shared" ref="L22:L26" si="4">SUM(D22:K22)</f>
        <v>860</v>
      </c>
    </row>
    <row r="23" spans="1:13" ht="17.25">
      <c r="A23" s="7" t="s">
        <v>60</v>
      </c>
      <c r="B23" s="8" t="s">
        <v>130</v>
      </c>
      <c r="C23" s="9" t="s">
        <v>61</v>
      </c>
      <c r="D23" s="29">
        <v>55</v>
      </c>
      <c r="E23" s="30">
        <v>71</v>
      </c>
      <c r="F23" s="31">
        <v>84</v>
      </c>
      <c r="G23" s="31">
        <v>82</v>
      </c>
      <c r="H23" s="31">
        <v>106</v>
      </c>
      <c r="I23" s="31">
        <v>89</v>
      </c>
      <c r="J23" s="31">
        <v>65</v>
      </c>
      <c r="K23" s="32">
        <v>87</v>
      </c>
      <c r="L23" s="58">
        <f>SUM(D23:K23)</f>
        <v>639</v>
      </c>
    </row>
    <row r="24" spans="1:13" ht="17.25">
      <c r="A24" s="34" t="s">
        <v>62</v>
      </c>
      <c r="B24" s="68" t="s">
        <v>63</v>
      </c>
      <c r="C24" s="36" t="s">
        <v>64</v>
      </c>
      <c r="D24" s="37">
        <v>16</v>
      </c>
      <c r="E24" s="38">
        <v>3</v>
      </c>
      <c r="F24" s="39">
        <v>3</v>
      </c>
      <c r="G24" s="39">
        <v>5</v>
      </c>
      <c r="H24" s="39">
        <v>6</v>
      </c>
      <c r="I24" s="39">
        <v>13</v>
      </c>
      <c r="J24" s="39">
        <v>6</v>
      </c>
      <c r="K24" s="40">
        <v>63</v>
      </c>
      <c r="L24" s="58">
        <f>SUM(D24:K24)</f>
        <v>115</v>
      </c>
    </row>
    <row r="25" spans="1:13" ht="17.25">
      <c r="A25" s="34" t="s">
        <v>65</v>
      </c>
      <c r="B25" s="35" t="s">
        <v>118</v>
      </c>
      <c r="C25" s="36" t="s">
        <v>66</v>
      </c>
      <c r="D25" s="37">
        <v>3</v>
      </c>
      <c r="E25" s="38">
        <v>0</v>
      </c>
      <c r="F25" s="39">
        <v>1</v>
      </c>
      <c r="G25" s="39">
        <v>2</v>
      </c>
      <c r="H25" s="39">
        <v>13</v>
      </c>
      <c r="I25" s="39">
        <v>6</v>
      </c>
      <c r="J25" s="39">
        <v>3</v>
      </c>
      <c r="K25" s="40">
        <v>9</v>
      </c>
      <c r="L25" s="42">
        <v>37</v>
      </c>
    </row>
    <row r="26" spans="1:13" ht="17.25">
      <c r="A26" s="69" t="s">
        <v>67</v>
      </c>
      <c r="B26" s="35" t="s">
        <v>116</v>
      </c>
      <c r="C26" s="36" t="s">
        <v>68</v>
      </c>
      <c r="D26" s="37">
        <v>93</v>
      </c>
      <c r="E26" s="38">
        <v>63</v>
      </c>
      <c r="F26" s="39">
        <v>68</v>
      </c>
      <c r="G26" s="39">
        <v>67</v>
      </c>
      <c r="H26" s="39">
        <v>180</v>
      </c>
      <c r="I26" s="39">
        <v>174</v>
      </c>
      <c r="J26" s="39">
        <v>131</v>
      </c>
      <c r="K26" s="40">
        <v>140</v>
      </c>
      <c r="L26" s="41">
        <f t="shared" si="4"/>
        <v>916</v>
      </c>
      <c r="M26" s="70"/>
    </row>
    <row r="27" spans="1:13" ht="17.25">
      <c r="A27" s="71" t="s">
        <v>69</v>
      </c>
      <c r="B27" s="15" t="s">
        <v>70</v>
      </c>
      <c r="C27" s="16" t="s">
        <v>71</v>
      </c>
      <c r="D27" s="37">
        <v>138</v>
      </c>
      <c r="E27" s="40">
        <v>80</v>
      </c>
      <c r="F27" s="40">
        <v>56</v>
      </c>
      <c r="G27" s="40">
        <v>52</v>
      </c>
      <c r="H27" s="40">
        <v>222</v>
      </c>
      <c r="I27" s="40">
        <v>147</v>
      </c>
      <c r="J27" s="40">
        <v>145</v>
      </c>
      <c r="K27" s="40">
        <v>154</v>
      </c>
      <c r="L27" s="41">
        <f>SUM(D27:K27)</f>
        <v>994</v>
      </c>
    </row>
    <row r="28" spans="1:13" ht="17.25">
      <c r="A28" s="14" t="s">
        <v>72</v>
      </c>
      <c r="B28" s="15" t="s">
        <v>131</v>
      </c>
      <c r="C28" s="16" t="s">
        <v>122</v>
      </c>
      <c r="D28" s="46">
        <f t="shared" ref="D28:L28" si="5">SUM(D29:D30)</f>
        <v>47</v>
      </c>
      <c r="E28" s="47">
        <f t="shared" si="5"/>
        <v>21</v>
      </c>
      <c r="F28" s="47">
        <f t="shared" si="5"/>
        <v>17</v>
      </c>
      <c r="G28" s="47">
        <f t="shared" si="5"/>
        <v>24</v>
      </c>
      <c r="H28" s="47">
        <f t="shared" si="5"/>
        <v>69</v>
      </c>
      <c r="I28" s="47">
        <f t="shared" si="5"/>
        <v>33</v>
      </c>
      <c r="J28" s="47">
        <f t="shared" si="5"/>
        <v>27</v>
      </c>
      <c r="K28" s="48">
        <f t="shared" si="5"/>
        <v>23</v>
      </c>
      <c r="L28" s="49">
        <f t="shared" si="5"/>
        <v>261</v>
      </c>
    </row>
    <row r="29" spans="1:13" ht="17.25">
      <c r="A29" s="21" t="s">
        <v>73</v>
      </c>
      <c r="B29" s="22" t="s">
        <v>129</v>
      </c>
      <c r="C29" s="23" t="s">
        <v>74</v>
      </c>
      <c r="D29" s="63">
        <v>23</v>
      </c>
      <c r="E29" s="64">
        <v>12</v>
      </c>
      <c r="F29" s="65">
        <v>13</v>
      </c>
      <c r="G29" s="65">
        <v>18</v>
      </c>
      <c r="H29" s="65">
        <v>14</v>
      </c>
      <c r="I29" s="65">
        <v>27</v>
      </c>
      <c r="J29" s="65">
        <v>21</v>
      </c>
      <c r="K29" s="66">
        <v>19</v>
      </c>
      <c r="L29" s="33">
        <f t="shared" ref="L29:L34" si="6">SUM(D29:K29)</f>
        <v>147</v>
      </c>
    </row>
    <row r="30" spans="1:13" ht="17.25">
      <c r="A30" s="7" t="s">
        <v>75</v>
      </c>
      <c r="B30" s="8" t="s">
        <v>129</v>
      </c>
      <c r="C30" s="9" t="s">
        <v>76</v>
      </c>
      <c r="D30" s="54">
        <v>24</v>
      </c>
      <c r="E30" s="55">
        <v>9</v>
      </c>
      <c r="F30" s="56">
        <v>4</v>
      </c>
      <c r="G30" s="56">
        <v>6</v>
      </c>
      <c r="H30" s="56">
        <v>55</v>
      </c>
      <c r="I30" s="56">
        <v>6</v>
      </c>
      <c r="J30" s="56">
        <v>6</v>
      </c>
      <c r="K30" s="57">
        <v>4</v>
      </c>
      <c r="L30" s="58">
        <f t="shared" si="6"/>
        <v>114</v>
      </c>
    </row>
    <row r="31" spans="1:13" ht="17.25">
      <c r="A31" s="34" t="s">
        <v>77</v>
      </c>
      <c r="B31" s="35" t="s">
        <v>78</v>
      </c>
      <c r="C31" s="36" t="s">
        <v>79</v>
      </c>
      <c r="D31" s="10">
        <v>37</v>
      </c>
      <c r="E31" s="72">
        <v>27</v>
      </c>
      <c r="F31" s="11">
        <v>8</v>
      </c>
      <c r="G31" s="11">
        <v>16</v>
      </c>
      <c r="H31" s="11">
        <v>20</v>
      </c>
      <c r="I31" s="11">
        <v>14</v>
      </c>
      <c r="J31" s="11">
        <v>12</v>
      </c>
      <c r="K31" s="12">
        <v>6</v>
      </c>
      <c r="L31" s="42">
        <f t="shared" si="6"/>
        <v>140</v>
      </c>
    </row>
    <row r="32" spans="1:13" ht="17.25">
      <c r="A32" s="34" t="s">
        <v>80</v>
      </c>
      <c r="B32" s="35" t="s">
        <v>132</v>
      </c>
      <c r="C32" s="36" t="s">
        <v>81</v>
      </c>
      <c r="D32" s="37">
        <v>8</v>
      </c>
      <c r="E32" s="38">
        <v>4</v>
      </c>
      <c r="F32" s="39">
        <v>1</v>
      </c>
      <c r="G32" s="39">
        <v>3</v>
      </c>
      <c r="H32" s="39">
        <v>3</v>
      </c>
      <c r="I32" s="39">
        <v>4</v>
      </c>
      <c r="J32" s="39">
        <v>1</v>
      </c>
      <c r="K32" s="40">
        <v>13</v>
      </c>
      <c r="L32" s="42">
        <f t="shared" si="6"/>
        <v>37</v>
      </c>
    </row>
    <row r="33" spans="1:12" ht="17.25">
      <c r="A33" s="34" t="s">
        <v>82</v>
      </c>
      <c r="B33" s="35" t="s">
        <v>114</v>
      </c>
      <c r="C33" s="36" t="s">
        <v>83</v>
      </c>
      <c r="D33" s="101">
        <v>27</v>
      </c>
      <c r="E33" s="96">
        <v>19</v>
      </c>
      <c r="F33" s="96">
        <v>13</v>
      </c>
      <c r="G33" s="96">
        <v>22</v>
      </c>
      <c r="H33" s="96">
        <v>13</v>
      </c>
      <c r="I33" s="96">
        <v>24</v>
      </c>
      <c r="J33" s="96">
        <v>19</v>
      </c>
      <c r="K33" s="103">
        <v>10</v>
      </c>
      <c r="L33" s="42">
        <f t="shared" si="6"/>
        <v>147</v>
      </c>
    </row>
    <row r="34" spans="1:12" ht="17.25">
      <c r="A34" s="43">
        <v>21</v>
      </c>
      <c r="B34" s="44" t="s">
        <v>138</v>
      </c>
      <c r="C34" s="45" t="s">
        <v>84</v>
      </c>
      <c r="D34" s="46">
        <f t="shared" ref="D34" si="7">SUM(D35:D36)</f>
        <v>31</v>
      </c>
      <c r="E34" s="105">
        <f t="shared" ref="E34:K34" si="8">SUM(E35:E36)</f>
        <v>22</v>
      </c>
      <c r="F34" s="105">
        <f t="shared" si="8"/>
        <v>15</v>
      </c>
      <c r="G34" s="105">
        <f t="shared" si="8"/>
        <v>17</v>
      </c>
      <c r="H34" s="105">
        <f t="shared" si="8"/>
        <v>10</v>
      </c>
      <c r="I34" s="105">
        <f t="shared" si="8"/>
        <v>9</v>
      </c>
      <c r="J34" s="105">
        <f t="shared" si="8"/>
        <v>46</v>
      </c>
      <c r="K34" s="106">
        <f t="shared" si="8"/>
        <v>14</v>
      </c>
      <c r="L34" s="107">
        <f t="shared" si="6"/>
        <v>164</v>
      </c>
    </row>
    <row r="35" spans="1:12" ht="17.25">
      <c r="A35" s="50" t="s">
        <v>136</v>
      </c>
      <c r="B35" s="22" t="s">
        <v>119</v>
      </c>
      <c r="C35" s="23" t="s">
        <v>140</v>
      </c>
      <c r="D35" s="102">
        <v>20</v>
      </c>
      <c r="E35" s="26">
        <v>21</v>
      </c>
      <c r="F35" s="26">
        <v>12</v>
      </c>
      <c r="G35" s="26">
        <v>14</v>
      </c>
      <c r="H35" s="26">
        <v>7</v>
      </c>
      <c r="I35" s="26">
        <v>7</v>
      </c>
      <c r="J35" s="26">
        <v>43</v>
      </c>
      <c r="K35" s="104">
        <v>8</v>
      </c>
      <c r="L35" s="28">
        <f>SUM(D35:K35)</f>
        <v>132</v>
      </c>
    </row>
    <row r="36" spans="1:12" ht="17.25">
      <c r="A36" s="100" t="s">
        <v>137</v>
      </c>
      <c r="B36" s="8" t="s">
        <v>119</v>
      </c>
      <c r="C36" s="9" t="s">
        <v>139</v>
      </c>
      <c r="D36" s="10">
        <v>11</v>
      </c>
      <c r="E36" s="72">
        <v>1</v>
      </c>
      <c r="F36" s="11">
        <v>3</v>
      </c>
      <c r="G36" s="11">
        <v>3</v>
      </c>
      <c r="H36" s="11">
        <v>3</v>
      </c>
      <c r="I36" s="11">
        <v>2</v>
      </c>
      <c r="J36" s="11">
        <v>3</v>
      </c>
      <c r="K36" s="12">
        <v>6</v>
      </c>
      <c r="L36" s="42">
        <f>SUM(D36:K36)</f>
        <v>32</v>
      </c>
    </row>
    <row r="37" spans="1:12" ht="17.25">
      <c r="A37" s="14" t="s">
        <v>85</v>
      </c>
      <c r="B37" s="15" t="s">
        <v>86</v>
      </c>
      <c r="C37" s="16" t="s">
        <v>87</v>
      </c>
      <c r="D37" s="73">
        <f t="shared" ref="D37:L37" si="9">SUM(D38:D39)</f>
        <v>16</v>
      </c>
      <c r="E37" s="74">
        <f t="shared" si="9"/>
        <v>12</v>
      </c>
      <c r="F37" s="74">
        <f t="shared" si="9"/>
        <v>3</v>
      </c>
      <c r="G37" s="74">
        <f t="shared" si="9"/>
        <v>16</v>
      </c>
      <c r="H37" s="74">
        <f t="shared" si="9"/>
        <v>10</v>
      </c>
      <c r="I37" s="74">
        <f t="shared" si="9"/>
        <v>9</v>
      </c>
      <c r="J37" s="74">
        <f t="shared" si="9"/>
        <v>6</v>
      </c>
      <c r="K37" s="75">
        <f t="shared" si="9"/>
        <v>6</v>
      </c>
      <c r="L37" s="20">
        <f t="shared" si="9"/>
        <v>78</v>
      </c>
    </row>
    <row r="38" spans="1:12" ht="17.25">
      <c r="A38" s="21" t="s">
        <v>88</v>
      </c>
      <c r="B38" s="22" t="s">
        <v>117</v>
      </c>
      <c r="C38" s="23" t="s">
        <v>89</v>
      </c>
      <c r="D38" s="24">
        <v>11</v>
      </c>
      <c r="E38" s="25">
        <v>6</v>
      </c>
      <c r="F38" s="26">
        <v>3</v>
      </c>
      <c r="G38" s="26">
        <v>14</v>
      </c>
      <c r="H38" s="26">
        <v>1</v>
      </c>
      <c r="I38" s="26">
        <v>1</v>
      </c>
      <c r="J38" s="26">
        <v>3</v>
      </c>
      <c r="K38" s="27">
        <v>5</v>
      </c>
      <c r="L38" s="28">
        <f t="shared" si="1"/>
        <v>44</v>
      </c>
    </row>
    <row r="39" spans="1:12" ht="17.25">
      <c r="A39" s="7" t="s">
        <v>90</v>
      </c>
      <c r="B39" s="8" t="s">
        <v>115</v>
      </c>
      <c r="C39" s="9" t="s">
        <v>91</v>
      </c>
      <c r="D39" s="10">
        <v>5</v>
      </c>
      <c r="E39" s="72">
        <v>6</v>
      </c>
      <c r="F39" s="11">
        <v>0</v>
      </c>
      <c r="G39" s="11">
        <v>2</v>
      </c>
      <c r="H39" s="11">
        <v>9</v>
      </c>
      <c r="I39" s="11">
        <v>8</v>
      </c>
      <c r="J39" s="11">
        <v>3</v>
      </c>
      <c r="K39" s="12">
        <v>1</v>
      </c>
      <c r="L39" s="42">
        <f t="shared" si="1"/>
        <v>34</v>
      </c>
    </row>
    <row r="40" spans="1:12" ht="17.25">
      <c r="A40" s="34" t="s">
        <v>92</v>
      </c>
      <c r="B40" s="35" t="s">
        <v>127</v>
      </c>
      <c r="C40" s="36" t="s">
        <v>93</v>
      </c>
      <c r="D40" s="37">
        <v>35</v>
      </c>
      <c r="E40" s="38">
        <v>27</v>
      </c>
      <c r="F40" s="39">
        <v>18</v>
      </c>
      <c r="G40" s="39">
        <v>20</v>
      </c>
      <c r="H40" s="39">
        <v>21</v>
      </c>
      <c r="I40" s="39">
        <v>17</v>
      </c>
      <c r="J40" s="39">
        <v>20</v>
      </c>
      <c r="K40" s="40">
        <v>42</v>
      </c>
      <c r="L40" s="42">
        <f t="shared" si="1"/>
        <v>200</v>
      </c>
    </row>
    <row r="41" spans="1:12" ht="17.25">
      <c r="A41" s="34" t="s">
        <v>94</v>
      </c>
      <c r="B41" s="35" t="s">
        <v>95</v>
      </c>
      <c r="C41" s="36" t="s">
        <v>96</v>
      </c>
      <c r="D41" s="37">
        <v>47</v>
      </c>
      <c r="E41" s="38">
        <v>11</v>
      </c>
      <c r="F41" s="39">
        <v>13</v>
      </c>
      <c r="G41" s="39">
        <v>14</v>
      </c>
      <c r="H41" s="39">
        <v>26</v>
      </c>
      <c r="I41" s="39">
        <v>32</v>
      </c>
      <c r="J41" s="39">
        <v>17</v>
      </c>
      <c r="K41" s="40">
        <v>35</v>
      </c>
      <c r="L41" s="42">
        <f t="shared" si="1"/>
        <v>195</v>
      </c>
    </row>
    <row r="42" spans="1:12" ht="17.25">
      <c r="A42" s="34" t="s">
        <v>97</v>
      </c>
      <c r="B42" s="35" t="s">
        <v>98</v>
      </c>
      <c r="C42" s="36" t="s">
        <v>99</v>
      </c>
      <c r="D42" s="37">
        <v>34</v>
      </c>
      <c r="E42" s="38">
        <v>6</v>
      </c>
      <c r="F42" s="39">
        <v>11</v>
      </c>
      <c r="G42" s="39">
        <v>15</v>
      </c>
      <c r="H42" s="39">
        <v>9</v>
      </c>
      <c r="I42" s="39">
        <v>15</v>
      </c>
      <c r="J42" s="39">
        <v>10</v>
      </c>
      <c r="K42" s="40">
        <v>10</v>
      </c>
      <c r="L42" s="42">
        <f t="shared" si="1"/>
        <v>110</v>
      </c>
    </row>
    <row r="43" spans="1:12" ht="17.25">
      <c r="A43" s="34" t="s">
        <v>100</v>
      </c>
      <c r="B43" s="35" t="s">
        <v>101</v>
      </c>
      <c r="C43" s="36" t="s">
        <v>102</v>
      </c>
      <c r="D43" s="37">
        <v>6</v>
      </c>
      <c r="E43" s="38">
        <v>3</v>
      </c>
      <c r="F43" s="39">
        <v>7</v>
      </c>
      <c r="G43" s="39">
        <v>6</v>
      </c>
      <c r="H43" s="39">
        <v>2</v>
      </c>
      <c r="I43" s="39">
        <v>5</v>
      </c>
      <c r="J43" s="39">
        <v>2</v>
      </c>
      <c r="K43" s="40">
        <v>2</v>
      </c>
      <c r="L43" s="42">
        <f t="shared" si="1"/>
        <v>33</v>
      </c>
    </row>
    <row r="44" spans="1:12" ht="17.25">
      <c r="A44" s="34" t="s">
        <v>103</v>
      </c>
      <c r="B44" s="35" t="s">
        <v>104</v>
      </c>
      <c r="C44" s="36" t="s">
        <v>105</v>
      </c>
      <c r="D44" s="37">
        <v>12</v>
      </c>
      <c r="E44" s="38">
        <v>7</v>
      </c>
      <c r="F44" s="39">
        <v>6</v>
      </c>
      <c r="G44" s="39">
        <v>3</v>
      </c>
      <c r="H44" s="39">
        <v>6</v>
      </c>
      <c r="I44" s="39">
        <v>2</v>
      </c>
      <c r="J44" s="39">
        <v>10</v>
      </c>
      <c r="K44" s="40">
        <v>7</v>
      </c>
      <c r="L44" s="42">
        <f t="shared" si="1"/>
        <v>53</v>
      </c>
    </row>
    <row r="45" spans="1:12" ht="17.25">
      <c r="A45" s="34" t="s">
        <v>106</v>
      </c>
      <c r="B45" s="35" t="s">
        <v>128</v>
      </c>
      <c r="C45" s="36" t="s">
        <v>107</v>
      </c>
      <c r="D45" s="37">
        <v>0</v>
      </c>
      <c r="E45" s="38">
        <v>0</v>
      </c>
      <c r="F45" s="39">
        <v>1</v>
      </c>
      <c r="G45" s="39">
        <v>0</v>
      </c>
      <c r="H45" s="39">
        <v>0</v>
      </c>
      <c r="I45" s="39">
        <v>1</v>
      </c>
      <c r="J45" s="39">
        <v>0</v>
      </c>
      <c r="K45" s="40">
        <v>0</v>
      </c>
      <c r="L45" s="42">
        <f t="shared" si="1"/>
        <v>2</v>
      </c>
    </row>
    <row r="46" spans="1:12" ht="17.25">
      <c r="A46" s="76" t="s">
        <v>108</v>
      </c>
      <c r="B46" s="77" t="s">
        <v>109</v>
      </c>
      <c r="C46" s="78" t="s">
        <v>110</v>
      </c>
      <c r="D46" s="79">
        <v>87</v>
      </c>
      <c r="E46" s="80">
        <v>119</v>
      </c>
      <c r="F46" s="81">
        <v>29</v>
      </c>
      <c r="G46" s="81">
        <v>38</v>
      </c>
      <c r="H46" s="81">
        <v>41</v>
      </c>
      <c r="I46" s="81">
        <v>29</v>
      </c>
      <c r="J46" s="81">
        <v>32</v>
      </c>
      <c r="K46" s="82">
        <v>26</v>
      </c>
      <c r="L46" s="42">
        <f t="shared" si="1"/>
        <v>401</v>
      </c>
    </row>
    <row r="47" spans="1:12" ht="17.25">
      <c r="A47" s="34" t="s">
        <v>111</v>
      </c>
      <c r="B47" s="35" t="s">
        <v>120</v>
      </c>
      <c r="C47" s="36" t="s">
        <v>112</v>
      </c>
      <c r="D47" s="79">
        <v>2</v>
      </c>
      <c r="E47" s="80">
        <v>36</v>
      </c>
      <c r="F47" s="81">
        <v>14</v>
      </c>
      <c r="G47" s="81">
        <v>10</v>
      </c>
      <c r="H47" s="81">
        <v>13</v>
      </c>
      <c r="I47" s="81">
        <v>29</v>
      </c>
      <c r="J47" s="81">
        <v>6</v>
      </c>
      <c r="K47" s="82">
        <v>7</v>
      </c>
      <c r="L47" s="42">
        <f t="shared" si="1"/>
        <v>117</v>
      </c>
    </row>
    <row r="48" spans="1:12" ht="18" thickBot="1">
      <c r="A48" s="83">
        <v>37</v>
      </c>
      <c r="B48" s="84" t="s">
        <v>133</v>
      </c>
      <c r="C48" s="85" t="s">
        <v>71</v>
      </c>
      <c r="D48" s="86">
        <v>105</v>
      </c>
      <c r="E48" s="87">
        <v>71</v>
      </c>
      <c r="F48" s="87">
        <v>56</v>
      </c>
      <c r="G48" s="87">
        <v>47</v>
      </c>
      <c r="H48" s="87">
        <v>73</v>
      </c>
      <c r="I48" s="87">
        <v>52</v>
      </c>
      <c r="J48" s="87">
        <v>44</v>
      </c>
      <c r="K48" s="88">
        <v>58</v>
      </c>
      <c r="L48" s="42">
        <f t="shared" si="1"/>
        <v>506</v>
      </c>
    </row>
    <row r="49" spans="1:12" ht="26.25" customHeight="1" thickBot="1">
      <c r="A49" s="89"/>
      <c r="B49" s="90"/>
      <c r="C49" s="91" t="s">
        <v>113</v>
      </c>
      <c r="D49" s="92">
        <f>SUM(D5,D7:D11,D13:D20,D22:D27,D29:D33,D35:D36,D38:D48)</f>
        <v>1329</v>
      </c>
      <c r="E49" s="93">
        <f t="shared" ref="E49:L49" si="10">SUM(E5,E7:E11,E13:E20,E22:E27,E29:E33,E35:E36,E38:E48)</f>
        <v>864</v>
      </c>
      <c r="F49" s="93">
        <f t="shared" si="10"/>
        <v>643</v>
      </c>
      <c r="G49" s="93">
        <f t="shared" si="10"/>
        <v>712</v>
      </c>
      <c r="H49" s="93">
        <f t="shared" si="10"/>
        <v>1414</v>
      </c>
      <c r="I49" s="93">
        <f t="shared" si="10"/>
        <v>1028</v>
      </c>
      <c r="J49" s="93">
        <f t="shared" si="10"/>
        <v>969</v>
      </c>
      <c r="K49" s="94">
        <f t="shared" si="10"/>
        <v>1105</v>
      </c>
      <c r="L49" s="95">
        <f t="shared" si="10"/>
        <v>8064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歩行者男時間別</vt:lpstr>
      <vt:lpstr>歩行者男時間別!Print_Area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2013-10-22T09:45:59Z</cp:lastPrinted>
  <dcterms:created xsi:type="dcterms:W3CDTF">2011-01-21T05:57:50Z</dcterms:created>
  <dcterms:modified xsi:type="dcterms:W3CDTF">2013-10-22T10:59:05Z</dcterms:modified>
</cp:coreProperties>
</file>