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4655" windowHeight="7905"/>
  </bookViews>
  <sheets>
    <sheet name="歩行者女年度別" sheetId="1" r:id="rId1"/>
  </sheets>
  <calcPr calcId="125725"/>
</workbook>
</file>

<file path=xl/calcChain.xml><?xml version="1.0" encoding="utf-8"?>
<calcChain xmlns="http://schemas.openxmlformats.org/spreadsheetml/2006/main">
  <c r="E5" i="1"/>
  <c r="G5"/>
  <c r="I5"/>
  <c r="K5"/>
  <c r="E6"/>
  <c r="G6"/>
  <c r="I6"/>
  <c r="K6"/>
  <c r="E7"/>
  <c r="G7"/>
  <c r="I7"/>
  <c r="K7"/>
  <c r="E8"/>
  <c r="G8"/>
  <c r="I8"/>
  <c r="K8"/>
  <c r="E9"/>
  <c r="G9"/>
  <c r="I9"/>
  <c r="K9"/>
  <c r="E10"/>
  <c r="G10"/>
  <c r="I10"/>
  <c r="K10"/>
  <c r="E11"/>
  <c r="G11"/>
  <c r="I11"/>
  <c r="K11"/>
  <c r="E12"/>
  <c r="G12"/>
  <c r="I12"/>
  <c r="K12"/>
  <c r="E13"/>
  <c r="G13"/>
  <c r="I13"/>
  <c r="K13"/>
  <c r="E14"/>
  <c r="G14"/>
  <c r="I14"/>
  <c r="K14"/>
  <c r="E15"/>
  <c r="G15"/>
  <c r="I15"/>
  <c r="K15"/>
  <c r="E16"/>
  <c r="G16"/>
  <c r="I16"/>
  <c r="K16"/>
  <c r="E17"/>
  <c r="G17"/>
  <c r="I17"/>
  <c r="K17"/>
  <c r="E18"/>
  <c r="G18"/>
  <c r="I18"/>
  <c r="K18"/>
  <c r="E19"/>
  <c r="G19"/>
  <c r="I19"/>
  <c r="K19"/>
  <c r="E20"/>
  <c r="G20"/>
  <c r="I20"/>
  <c r="K20"/>
  <c r="E21"/>
  <c r="G21"/>
  <c r="I21"/>
  <c r="K21"/>
  <c r="E22"/>
  <c r="G22"/>
  <c r="I22"/>
  <c r="K22"/>
  <c r="E23"/>
  <c r="G23"/>
  <c r="I23"/>
  <c r="K23"/>
  <c r="E24"/>
  <c r="G24"/>
  <c r="I24"/>
  <c r="K24"/>
  <c r="I25"/>
  <c r="K25"/>
  <c r="E26"/>
  <c r="G26"/>
  <c r="I26"/>
  <c r="K26"/>
  <c r="E27"/>
  <c r="G27"/>
  <c r="I27"/>
  <c r="K27"/>
  <c r="E28"/>
  <c r="G28"/>
  <c r="I28"/>
  <c r="K28"/>
  <c r="E29"/>
  <c r="G29"/>
  <c r="I29"/>
  <c r="K29"/>
  <c r="E30"/>
  <c r="G30"/>
  <c r="I30"/>
  <c r="K30"/>
  <c r="E32"/>
  <c r="G32"/>
  <c r="I32"/>
  <c r="K32"/>
  <c r="E33"/>
  <c r="G33"/>
  <c r="I33"/>
  <c r="K33"/>
  <c r="E34"/>
  <c r="G34"/>
  <c r="I34"/>
  <c r="K34"/>
  <c r="E35"/>
  <c r="G35"/>
  <c r="I35"/>
  <c r="K35"/>
  <c r="E36"/>
  <c r="G36"/>
  <c r="I36"/>
  <c r="K36"/>
  <c r="E37"/>
  <c r="G37"/>
  <c r="I37"/>
  <c r="K37"/>
  <c r="D38"/>
  <c r="L38"/>
  <c r="J38"/>
  <c r="H38"/>
  <c r="F38"/>
</calcChain>
</file>

<file path=xl/sharedStrings.xml><?xml version="1.0" encoding="utf-8"?>
<sst xmlns="http://schemas.openxmlformats.org/spreadsheetml/2006/main" count="130" uniqueCount="109">
  <si>
    <t>２．歩行者女子（年度別）</t>
    <rPh sb="2" eb="5">
      <t>ホコウシャ</t>
    </rPh>
    <rPh sb="5" eb="7">
      <t>ジョシ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</si>
  <si>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</si>
  <si>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</si>
  <si>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</si>
  <si>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</si>
  <si>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</si>
  <si>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</si>
  <si>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</si>
  <si>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</si>
  <si>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3">
      <t>ゼンネン</t>
    </rPh>
    <rPh sb="3" eb="4">
      <t>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</si>
  <si>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</si>
  <si>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</si>
  <si>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</si>
  <si>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</si>
  <si>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 xml:space="preserve">  吉田大橋</t>
    <phoneticPr fontId="3"/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</si>
  <si>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</si>
  <si>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</si>
  <si>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</si>
  <si>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</si>
  <si>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</si>
  <si>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</si>
  <si>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</si>
  <si>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</si>
  <si>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町（商工信用前）</t>
    <rPh sb="8" eb="10">
      <t>ショウコウ</t>
    </rPh>
    <rPh sb="10" eb="12">
      <t>シンヨウ</t>
    </rPh>
    <rPh sb="12" eb="13">
      <t>マエ</t>
    </rPh>
    <phoneticPr fontId="3"/>
  </si>
  <si>
    <t>八町通り←→多米</t>
  </si>
  <si>
    <t>6</t>
    <phoneticPr fontId="9"/>
  </si>
  <si>
    <t xml:space="preserve">  伝 馬 町 </t>
  </si>
  <si>
    <t>八町通り→二川町</t>
    <phoneticPr fontId="9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</si>
  <si>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</si>
  <si>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</si>
  <si>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</si>
  <si>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</si>
  <si>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</si>
  <si>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</si>
  <si>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</si>
  <si>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</si>
  <si>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</si>
  <si>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</si>
  <si>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</si>
  <si>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</si>
  <si>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</si>
  <si>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</si>
  <si>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  <phoneticPr fontId="3"/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</si>
  <si>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</si>
  <si>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</si>
  <si>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</si>
  <si>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>13</t>
  </si>
  <si>
    <t xml:space="preserve">  駅前大通北</t>
    <phoneticPr fontId="3"/>
  </si>
  <si>
    <t>駅←→豊橋郵便局</t>
    <phoneticPr fontId="9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</si>
  <si>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</si>
  <si>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9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</si>
  <si>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</si>
  <si>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</si>
  <si>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</si>
  <si>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</si>
  <si>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</si>
  <si>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</si>
  <si>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</si>
  <si>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</si>
  <si>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</si>
  <si>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</si>
  <si>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</si>
  <si>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</si>
  <si>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</si>
  <si>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</si>
  <si>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</si>
  <si>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19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</si>
  <si>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</si>
  <si>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</si>
  <si>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>20</t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</si>
  <si>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</si>
  <si>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</si>
  <si>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</si>
  <si>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</si>
  <si>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</si>
  <si>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</si>
  <si>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>22</t>
  </si>
  <si>
    <t xml:space="preserve">  八   町 </t>
  </si>
  <si>
    <t>瀬上←→東八町</t>
  </si>
  <si>
    <t>23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</si>
  <si>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</si>
  <si>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</si>
  <si>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>24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</si>
  <si>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</si>
  <si>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</si>
  <si>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</si>
  <si>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</si>
  <si>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</si>
  <si>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</si>
  <si>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</si>
  <si>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</si>
  <si>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</si>
  <si>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</si>
  <si>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</si>
  <si>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</si>
  <si>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</si>
  <si>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</si>
  <si>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</si>
  <si>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 xml:space="preserve">  下 地 町（ヤマサ前）</t>
    <rPh sb="11" eb="12">
      <t>マエ</t>
    </rPh>
    <phoneticPr fontId="3"/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</si>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</sst>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2">
    <numFmt numFmtId="176" formatCode="#,##0.0;[Red]\-#,##0.0"/>
    <numFmt numFmtId="177" formatCode="0_);[Red]\(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7" fillId="0" borderId="13" xfId="1" applyFont="1" applyBorder="1" applyAlignment="1">
      <alignment horizontal="right" vertical="center"/>
    </xf>
    <xf numFmtId="176" fontId="7" fillId="0" borderId="14" xfId="1" applyNumberFormat="1" applyFont="1" applyBorder="1" applyAlignment="1">
      <alignment horizontal="right" vertical="center"/>
    </xf>
    <xf numFmtId="177" fontId="8" fillId="0" borderId="4" xfId="0" applyNumberFormat="1" applyFont="1" applyBorder="1" applyAlignment="1" applyProtection="1">
      <alignment horizontal="right" vertical="center"/>
    </xf>
    <xf numFmtId="176" fontId="8" fillId="0" borderId="15" xfId="1" applyNumberFormat="1" applyFont="1" applyBorder="1" applyAlignment="1" applyProtection="1">
      <alignment horizontal="right" vertical="center"/>
    </xf>
    <xf numFmtId="38" fontId="7" fillId="0" borderId="12" xfId="1" applyFont="1" applyBorder="1" applyAlignment="1">
      <alignment horizontal="right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vertical="center" shrinkToFit="1"/>
    </xf>
    <xf numFmtId="0" fontId="6" fillId="0" borderId="18" xfId="0" applyFont="1" applyBorder="1" applyAlignment="1" applyProtection="1">
      <alignment horizontal="center" vertical="center" shrinkToFit="1"/>
    </xf>
    <xf numFmtId="38" fontId="7" fillId="0" borderId="19" xfId="1" applyFont="1" applyBorder="1" applyAlignment="1">
      <alignment horizontal="right" vertical="center"/>
    </xf>
    <xf numFmtId="177" fontId="8" fillId="0" borderId="20" xfId="0" applyNumberFormat="1" applyFont="1" applyBorder="1" applyAlignment="1" applyProtection="1">
      <alignment horizontal="right" vertical="center"/>
    </xf>
    <xf numFmtId="176" fontId="8" fillId="0" borderId="21" xfId="1" applyNumberFormat="1" applyFont="1" applyBorder="1" applyAlignment="1" applyProtection="1">
      <alignment horizontal="right" vertical="center"/>
    </xf>
    <xf numFmtId="38" fontId="7" fillId="0" borderId="0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8" fillId="0" borderId="14" xfId="1" applyNumberFormat="1" applyFont="1" applyBorder="1" applyAlignment="1" applyProtection="1">
      <alignment horizontal="right" vertical="center"/>
    </xf>
    <xf numFmtId="38" fontId="7" fillId="0" borderId="23" xfId="1" applyFont="1" applyBorder="1" applyAlignment="1">
      <alignment horizontal="right" vertical="center"/>
    </xf>
    <xf numFmtId="56" fontId="5" fillId="0" borderId="22" xfId="0" quotePrefix="1" applyNumberFormat="1" applyFont="1" applyBorder="1" applyAlignment="1" applyProtection="1">
      <alignment horizontal="center" vertical="center"/>
      <protection locked="0"/>
    </xf>
    <xf numFmtId="38" fontId="7" fillId="0" borderId="18" xfId="1" applyFont="1" applyBorder="1" applyAlignment="1">
      <alignment horizontal="right" vertical="center"/>
    </xf>
    <xf numFmtId="0" fontId="8" fillId="0" borderId="20" xfId="0" applyFont="1" applyBorder="1" applyAlignment="1" applyProtection="1">
      <alignment horizontal="right" vertical="center"/>
    </xf>
    <xf numFmtId="38" fontId="7" fillId="0" borderId="17" xfId="1" applyFont="1" applyBorder="1" applyAlignment="1">
      <alignment horizontal="right" vertical="center"/>
    </xf>
    <xf numFmtId="0" fontId="6" fillId="0" borderId="23" xfId="0" applyFont="1" applyBorder="1" applyAlignment="1" applyProtection="1">
      <alignment horizontal="left" vertical="center" shrinkToFit="1"/>
    </xf>
    <xf numFmtId="177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5" fillId="0" borderId="16" xfId="0" quotePrefix="1" applyFont="1" applyBorder="1" applyAlignment="1" applyProtection="1">
      <alignment horizontal="center" vertical="center"/>
      <protection locked="0"/>
    </xf>
    <xf numFmtId="38" fontId="7" fillId="0" borderId="20" xfId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176" fontId="8" fillId="0" borderId="14" xfId="1" applyNumberFormat="1" applyFont="1" applyBorder="1" applyAlignment="1" applyProtection="1">
      <alignment horizontal="center" vertical="center"/>
    </xf>
    <xf numFmtId="38" fontId="7" fillId="0" borderId="23" xfId="1" applyFont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19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38" fontId="7" fillId="0" borderId="27" xfId="1" applyFont="1" applyBorder="1" applyAlignment="1">
      <alignment horizontal="right" vertical="center"/>
    </xf>
    <xf numFmtId="176" fontId="7" fillId="0" borderId="28" xfId="1" applyNumberFormat="1" applyFont="1" applyBorder="1" applyAlignment="1">
      <alignment horizontal="right" vertical="center"/>
    </xf>
    <xf numFmtId="0" fontId="8" fillId="0" borderId="27" xfId="0" applyFont="1" applyBorder="1" applyAlignment="1" applyProtection="1">
      <alignment horizontal="right" vertical="center"/>
    </xf>
    <xf numFmtId="176" fontId="8" fillId="0" borderId="29" xfId="1" applyNumberFormat="1" applyFont="1" applyBorder="1" applyAlignment="1" applyProtection="1">
      <alignment horizontal="right" vertical="center"/>
    </xf>
    <xf numFmtId="38" fontId="7" fillId="0" borderId="26" xfId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0" fillId="0" borderId="32" xfId="1" applyFont="1" applyBorder="1">
      <alignment vertical="center"/>
    </xf>
    <xf numFmtId="38" fontId="10" fillId="0" borderId="30" xfId="1" applyFont="1" applyBorder="1">
      <alignment vertical="center"/>
    </xf>
    <xf numFmtId="0" fontId="0" fillId="0" borderId="19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57" fontId="0" fillId="0" borderId="0" xfId="0" applyNumberFormat="1" applyAlignme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1" fillId="0" borderId="4" xfId="0" applyFont="1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tabSelected="1" topLeftCell="C1" zoomScale="60" zoomScaleNormal="60" workbookViewId="0">
      <selection activeCell="G26" sqref="G26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3" width="12.625" customWidth="1"/>
  </cols>
  <sheetData>
    <row r="1" spans="1:15" ht="30" customHeight="1">
      <c r="A1" s="1" t="s">
        <v>0</v>
      </c>
      <c r="C1" s="2"/>
      <c r="M1" s="61">
        <v>40841</v>
      </c>
    </row>
    <row r="2" spans="1:15" ht="14.25" thickBot="1">
      <c r="D2" s="3"/>
      <c r="F2" s="3"/>
      <c r="H2" s="3"/>
      <c r="N2" s="3"/>
    </row>
    <row r="3" spans="1:15" ht="24" customHeight="1">
      <c r="A3" s="4" t="s">
        <v>1</v>
      </c>
      <c r="B3" s="66" t="s">
        <v>1</v>
      </c>
      <c r="C3" s="68" t="s">
        <v>2</v>
      </c>
      <c r="D3" s="62" t="s">
        <v>108</v>
      </c>
      <c r="E3" s="63"/>
      <c r="F3" s="70" t="s">
        <v>3</v>
      </c>
      <c r="G3" s="63"/>
      <c r="H3" s="62" t="s">
        <v>4</v>
      </c>
      <c r="I3" s="63"/>
      <c r="J3" s="62" t="s">
        <v>5</v>
      </c>
      <c r="K3" s="63"/>
      <c r="L3" s="62" t="s">
        <v>6</v>
      </c>
      <c r="M3" s="63"/>
      <c r="N3" s="58"/>
      <c r="O3" s="3"/>
    </row>
    <row r="4" spans="1:15" ht="24" customHeight="1" thickBot="1">
      <c r="A4" s="5" t="s">
        <v>7</v>
      </c>
      <c r="B4" s="67"/>
      <c r="C4" s="69"/>
      <c r="D4" s="6" t="s">
        <v>8</v>
      </c>
      <c r="E4" s="7" t="s">
        <v>9</v>
      </c>
      <c r="F4" s="6" t="s">
        <v>8</v>
      </c>
      <c r="G4" s="7" t="s">
        <v>9</v>
      </c>
      <c r="H4" s="6" t="s">
        <v>8</v>
      </c>
      <c r="I4" s="7" t="s">
        <v>9</v>
      </c>
      <c r="J4" s="6" t="s">
        <v>8</v>
      </c>
      <c r="K4" s="7" t="s">
        <v>9</v>
      </c>
      <c r="L4" s="59" t="s">
        <v>8</v>
      </c>
      <c r="M4" s="60" t="s">
        <v>9</v>
      </c>
      <c r="N4" s="3"/>
    </row>
    <row r="5" spans="1:15" ht="25.5" customHeight="1">
      <c r="A5" s="8" t="s">
        <v>10</v>
      </c>
      <c r="B5" s="9" t="s">
        <v>11</v>
      </c>
      <c r="C5" s="10" t="s">
        <v>12</v>
      </c>
      <c r="D5" s="11">
        <v>21</v>
      </c>
      <c r="E5" s="12">
        <f t="shared" ref="E5:E24" si="0">D5/F5</f>
        <v>0.6</v>
      </c>
      <c r="F5" s="11">
        <v>35</v>
      </c>
      <c r="G5" s="12">
        <f>F5/H5</f>
        <v>1.0294117647058822</v>
      </c>
      <c r="H5" s="11">
        <v>34</v>
      </c>
      <c r="I5" s="12">
        <f>H5/J5</f>
        <v>0.46575342465753422</v>
      </c>
      <c r="J5" s="13">
        <v>73</v>
      </c>
      <c r="K5" s="14">
        <f>J5/L5</f>
        <v>2.28125</v>
      </c>
      <c r="L5" s="15">
        <v>32</v>
      </c>
      <c r="M5" s="12">
        <v>1</v>
      </c>
    </row>
    <row r="6" spans="1:15" ht="25.5" customHeight="1">
      <c r="A6" s="16" t="s">
        <v>13</v>
      </c>
      <c r="B6" s="17" t="s">
        <v>14</v>
      </c>
      <c r="C6" s="18" t="s">
        <v>15</v>
      </c>
      <c r="D6" s="19">
        <v>95</v>
      </c>
      <c r="E6" s="12">
        <f t="shared" si="0"/>
        <v>0.71969696969696972</v>
      </c>
      <c r="F6" s="19">
        <v>132</v>
      </c>
      <c r="G6" s="12">
        <f t="shared" ref="G6:G30" si="1">F6/H6</f>
        <v>0.72131147540983609</v>
      </c>
      <c r="H6" s="19">
        <v>183</v>
      </c>
      <c r="I6" s="12">
        <f t="shared" ref="I6:I37" si="2">H6/J6</f>
        <v>1.2119205298013245</v>
      </c>
      <c r="J6" s="20">
        <v>151</v>
      </c>
      <c r="K6" s="21">
        <f t="shared" ref="K6:K37" si="3">J6/L6</f>
        <v>0.96178343949044587</v>
      </c>
      <c r="L6" s="22">
        <v>157</v>
      </c>
      <c r="M6" s="12">
        <v>0.12067640276710223</v>
      </c>
    </row>
    <row r="7" spans="1:15" ht="25.5" customHeight="1">
      <c r="A7" s="24" t="s">
        <v>16</v>
      </c>
      <c r="B7" s="25" t="s">
        <v>17</v>
      </c>
      <c r="C7" s="26" t="s">
        <v>18</v>
      </c>
      <c r="D7" s="23">
        <v>37</v>
      </c>
      <c r="E7" s="12">
        <f t="shared" si="0"/>
        <v>1.0571428571428572</v>
      </c>
      <c r="F7" s="23">
        <v>35</v>
      </c>
      <c r="G7" s="12">
        <f t="shared" si="1"/>
        <v>0.81395348837209303</v>
      </c>
      <c r="H7" s="23">
        <v>43</v>
      </c>
      <c r="I7" s="12">
        <f t="shared" si="2"/>
        <v>1.1025641025641026</v>
      </c>
      <c r="J7" s="20">
        <v>39</v>
      </c>
      <c r="K7" s="27">
        <f t="shared" si="3"/>
        <v>2.2941176470588234</v>
      </c>
      <c r="L7" s="28">
        <v>17</v>
      </c>
      <c r="M7" s="12">
        <v>0.5</v>
      </c>
    </row>
    <row r="8" spans="1:15" ht="25.5" customHeight="1">
      <c r="A8" s="24" t="s">
        <v>19</v>
      </c>
      <c r="B8" s="25" t="s">
        <v>20</v>
      </c>
      <c r="C8" s="26" t="s">
        <v>21</v>
      </c>
      <c r="D8" s="23">
        <v>77</v>
      </c>
      <c r="E8" s="12">
        <f t="shared" si="0"/>
        <v>1.2833333333333334</v>
      </c>
      <c r="F8" s="23">
        <v>60</v>
      </c>
      <c r="G8" s="12">
        <f t="shared" si="1"/>
        <v>0.64516129032258063</v>
      </c>
      <c r="H8" s="23">
        <v>93</v>
      </c>
      <c r="I8" s="12">
        <f t="shared" si="2"/>
        <v>1.3098591549295775</v>
      </c>
      <c r="J8" s="20">
        <v>71</v>
      </c>
      <c r="K8" s="27">
        <f t="shared" si="3"/>
        <v>0.91025641025641024</v>
      </c>
      <c r="L8" s="28">
        <v>78</v>
      </c>
      <c r="M8" s="12">
        <v>1.56</v>
      </c>
    </row>
    <row r="9" spans="1:15" ht="25.5" customHeight="1">
      <c r="A9" s="24" t="s">
        <v>22</v>
      </c>
      <c r="B9" s="25" t="s">
        <v>23</v>
      </c>
      <c r="C9" s="26" t="s">
        <v>24</v>
      </c>
      <c r="D9" s="23">
        <v>86</v>
      </c>
      <c r="E9" s="12">
        <f t="shared" si="0"/>
        <v>2.263157894736842</v>
      </c>
      <c r="F9" s="23">
        <v>38</v>
      </c>
      <c r="G9" s="12">
        <f t="shared" si="1"/>
        <v>0.82608695652173914</v>
      </c>
      <c r="H9" s="23">
        <v>46</v>
      </c>
      <c r="I9" s="12">
        <f t="shared" si="2"/>
        <v>1.2777777777777777</v>
      </c>
      <c r="J9" s="20">
        <v>36</v>
      </c>
      <c r="K9" s="27">
        <f t="shared" si="3"/>
        <v>0.47368421052631576</v>
      </c>
      <c r="L9" s="28">
        <v>76</v>
      </c>
      <c r="M9" s="12">
        <v>0.97435897435897434</v>
      </c>
    </row>
    <row r="10" spans="1:15" ht="25.5" customHeight="1">
      <c r="A10" s="29" t="s">
        <v>25</v>
      </c>
      <c r="B10" s="25" t="s">
        <v>26</v>
      </c>
      <c r="C10" s="26" t="s">
        <v>27</v>
      </c>
      <c r="D10" s="23">
        <v>38</v>
      </c>
      <c r="E10" s="12">
        <f t="shared" si="0"/>
        <v>0.4175824175824176</v>
      </c>
      <c r="F10" s="23">
        <v>91</v>
      </c>
      <c r="G10" s="12">
        <f t="shared" si="1"/>
        <v>2.6</v>
      </c>
      <c r="H10" s="23">
        <v>35</v>
      </c>
      <c r="I10" s="12">
        <f t="shared" si="2"/>
        <v>1.75</v>
      </c>
      <c r="J10" s="20">
        <v>20</v>
      </c>
      <c r="K10" s="27">
        <f t="shared" si="3"/>
        <v>0.76923076923076927</v>
      </c>
      <c r="L10" s="28">
        <v>26</v>
      </c>
      <c r="M10" s="12">
        <v>1.368421052631579</v>
      </c>
    </row>
    <row r="11" spans="1:15" ht="25.5" customHeight="1">
      <c r="A11" s="24" t="s">
        <v>28</v>
      </c>
      <c r="B11" s="25" t="s">
        <v>29</v>
      </c>
      <c r="C11" s="26" t="s">
        <v>30</v>
      </c>
      <c r="D11" s="23">
        <v>37</v>
      </c>
      <c r="E11" s="12">
        <f t="shared" si="0"/>
        <v>0.50684931506849318</v>
      </c>
      <c r="F11" s="23">
        <v>73</v>
      </c>
      <c r="G11" s="12">
        <f t="shared" si="1"/>
        <v>0.8902439024390244</v>
      </c>
      <c r="H11" s="23">
        <v>82</v>
      </c>
      <c r="I11" s="12">
        <f t="shared" si="2"/>
        <v>0.22222222222222221</v>
      </c>
      <c r="J11" s="20">
        <v>369</v>
      </c>
      <c r="K11" s="27">
        <f t="shared" si="3"/>
        <v>0.78012684989429171</v>
      </c>
      <c r="L11" s="28">
        <v>473</v>
      </c>
      <c r="M11" s="12">
        <v>2.3300492610837438</v>
      </c>
    </row>
    <row r="12" spans="1:15" ht="25.5" customHeight="1">
      <c r="A12" s="24" t="s">
        <v>31</v>
      </c>
      <c r="B12" s="25" t="s">
        <v>32</v>
      </c>
      <c r="C12" s="26" t="s">
        <v>33</v>
      </c>
      <c r="D12" s="23">
        <v>315</v>
      </c>
      <c r="E12" s="12">
        <f t="shared" si="0"/>
        <v>1.1130742049469964</v>
      </c>
      <c r="F12" s="23">
        <v>283</v>
      </c>
      <c r="G12" s="12">
        <f t="shared" si="1"/>
        <v>0.8498498498498499</v>
      </c>
      <c r="H12" s="23">
        <v>333</v>
      </c>
      <c r="I12" s="12">
        <f t="shared" si="2"/>
        <v>1.3214285714285714</v>
      </c>
      <c r="J12" s="20">
        <v>252</v>
      </c>
      <c r="K12" s="27">
        <f t="shared" si="3"/>
        <v>0.43674176776429807</v>
      </c>
      <c r="L12" s="28">
        <v>577</v>
      </c>
      <c r="M12" s="12">
        <v>2.1291512915129149</v>
      </c>
    </row>
    <row r="13" spans="1:15" ht="25.5" customHeight="1">
      <c r="A13" s="24" t="s">
        <v>34</v>
      </c>
      <c r="B13" s="25" t="s">
        <v>35</v>
      </c>
      <c r="C13" s="26" t="s">
        <v>36</v>
      </c>
      <c r="D13" s="23">
        <v>126</v>
      </c>
      <c r="E13" s="12">
        <f t="shared" si="0"/>
        <v>0.12650602409638553</v>
      </c>
      <c r="F13" s="23">
        <v>996</v>
      </c>
      <c r="G13" s="12">
        <f t="shared" si="1"/>
        <v>8.0975609756097562</v>
      </c>
      <c r="H13" s="23">
        <v>123</v>
      </c>
      <c r="I13" s="12">
        <f t="shared" si="2"/>
        <v>0.53017241379310343</v>
      </c>
      <c r="J13" s="20">
        <v>232</v>
      </c>
      <c r="K13" s="27">
        <f t="shared" si="3"/>
        <v>1.3975903614457832</v>
      </c>
      <c r="L13" s="28">
        <v>166</v>
      </c>
      <c r="M13" s="12">
        <v>1.3495934959349594</v>
      </c>
    </row>
    <row r="14" spans="1:15" ht="25.5" customHeight="1">
      <c r="A14" s="24" t="s">
        <v>37</v>
      </c>
      <c r="B14" s="25" t="s">
        <v>38</v>
      </c>
      <c r="C14" s="26" t="s">
        <v>39</v>
      </c>
      <c r="D14" s="23">
        <v>62</v>
      </c>
      <c r="E14" s="12">
        <f t="shared" si="0"/>
        <v>1.3777777777777778</v>
      </c>
      <c r="F14" s="23">
        <v>45</v>
      </c>
      <c r="G14" s="12">
        <f t="shared" si="1"/>
        <v>0.83333333333333337</v>
      </c>
      <c r="H14" s="23">
        <v>54</v>
      </c>
      <c r="I14" s="12">
        <f t="shared" si="2"/>
        <v>0.93103448275862066</v>
      </c>
      <c r="J14" s="20">
        <v>58</v>
      </c>
      <c r="K14" s="27">
        <f t="shared" si="3"/>
        <v>1.3488372093023255</v>
      </c>
      <c r="L14" s="28">
        <v>43</v>
      </c>
      <c r="M14" s="12">
        <v>1.1025641025641026</v>
      </c>
    </row>
    <row r="15" spans="1:15" ht="25.5" customHeight="1">
      <c r="A15" s="24" t="s">
        <v>40</v>
      </c>
      <c r="B15" s="25" t="s">
        <v>41</v>
      </c>
      <c r="C15" s="26" t="s">
        <v>42</v>
      </c>
      <c r="D15" s="23">
        <v>62</v>
      </c>
      <c r="E15" s="12">
        <f t="shared" si="0"/>
        <v>0.87323943661971826</v>
      </c>
      <c r="F15" s="23">
        <v>71</v>
      </c>
      <c r="G15" s="12">
        <f t="shared" si="1"/>
        <v>1.109375</v>
      </c>
      <c r="H15" s="23">
        <v>64</v>
      </c>
      <c r="I15" s="12">
        <f t="shared" si="2"/>
        <v>0.75294117647058822</v>
      </c>
      <c r="J15" s="20">
        <v>85</v>
      </c>
      <c r="K15" s="27">
        <f t="shared" si="3"/>
        <v>0.91397849462365588</v>
      </c>
      <c r="L15" s="28">
        <v>93</v>
      </c>
      <c r="M15" s="12">
        <v>0.93939393939393945</v>
      </c>
    </row>
    <row r="16" spans="1:15" ht="25.5" customHeight="1">
      <c r="A16" s="24" t="s">
        <v>43</v>
      </c>
      <c r="B16" s="25" t="s">
        <v>44</v>
      </c>
      <c r="C16" s="26" t="s">
        <v>45</v>
      </c>
      <c r="D16" s="23">
        <v>1180</v>
      </c>
      <c r="E16" s="12">
        <f t="shared" si="0"/>
        <v>1.217750257997936</v>
      </c>
      <c r="F16" s="23">
        <v>969</v>
      </c>
      <c r="G16" s="12">
        <f t="shared" si="1"/>
        <v>0.69017094017094016</v>
      </c>
      <c r="H16" s="23">
        <v>1404</v>
      </c>
      <c r="I16" s="12">
        <f t="shared" si="2"/>
        <v>0.74285714285714288</v>
      </c>
      <c r="J16" s="20">
        <v>1890</v>
      </c>
      <c r="K16" s="27">
        <f t="shared" si="3"/>
        <v>1.1503347534996957</v>
      </c>
      <c r="L16" s="28">
        <v>1643</v>
      </c>
      <c r="M16" s="12">
        <v>1.2428139183055975</v>
      </c>
    </row>
    <row r="17" spans="1:13" ht="25.5" customHeight="1">
      <c r="A17" s="16" t="s">
        <v>46</v>
      </c>
      <c r="B17" s="17" t="s">
        <v>47</v>
      </c>
      <c r="C17" s="18" t="s">
        <v>48</v>
      </c>
      <c r="D17" s="30">
        <v>2033</v>
      </c>
      <c r="E17" s="12">
        <f t="shared" si="0"/>
        <v>1.0134596211365903</v>
      </c>
      <c r="F17" s="30">
        <v>2006</v>
      </c>
      <c r="G17" s="12">
        <f t="shared" si="1"/>
        <v>0.93129062209842151</v>
      </c>
      <c r="H17" s="30">
        <v>2154</v>
      </c>
      <c r="I17" s="12">
        <f t="shared" si="2"/>
        <v>1.0150801131008482</v>
      </c>
      <c r="J17" s="31">
        <v>2122</v>
      </c>
      <c r="K17" s="27">
        <f t="shared" si="3"/>
        <v>0.84710578842315365</v>
      </c>
      <c r="L17" s="32">
        <v>2505</v>
      </c>
      <c r="M17" s="12">
        <v>1.0511959714645405</v>
      </c>
    </row>
    <row r="18" spans="1:13" ht="25.5" customHeight="1">
      <c r="A18" s="24" t="s">
        <v>49</v>
      </c>
      <c r="B18" s="33" t="s">
        <v>50</v>
      </c>
      <c r="C18" s="26" t="s">
        <v>51</v>
      </c>
      <c r="D18" s="23">
        <v>97</v>
      </c>
      <c r="E18" s="12">
        <f t="shared" si="0"/>
        <v>0.5449438202247191</v>
      </c>
      <c r="F18" s="23">
        <v>178</v>
      </c>
      <c r="G18" s="12">
        <f t="shared" si="1"/>
        <v>1.4126984126984128</v>
      </c>
      <c r="H18" s="23">
        <v>126</v>
      </c>
      <c r="I18" s="12">
        <f t="shared" si="2"/>
        <v>0.76829268292682928</v>
      </c>
      <c r="J18" s="31">
        <v>164</v>
      </c>
      <c r="K18" s="27">
        <f t="shared" si="3"/>
        <v>1.1468531468531469</v>
      </c>
      <c r="L18" s="28">
        <v>143</v>
      </c>
      <c r="M18" s="12">
        <v>1.0751879699248121</v>
      </c>
    </row>
    <row r="19" spans="1:13" ht="25.5" customHeight="1">
      <c r="A19" s="24" t="s">
        <v>52</v>
      </c>
      <c r="B19" s="25" t="s">
        <v>53</v>
      </c>
      <c r="C19" s="26" t="s">
        <v>54</v>
      </c>
      <c r="D19" s="23">
        <v>14</v>
      </c>
      <c r="E19" s="12">
        <f t="shared" si="0"/>
        <v>0.3888888888888889</v>
      </c>
      <c r="F19" s="23">
        <v>36</v>
      </c>
      <c r="G19" s="12">
        <f t="shared" si="1"/>
        <v>1.2413793103448276</v>
      </c>
      <c r="H19" s="23">
        <v>29</v>
      </c>
      <c r="I19" s="12">
        <f t="shared" si="2"/>
        <v>1.6111111111111112</v>
      </c>
      <c r="J19" s="31">
        <v>18</v>
      </c>
      <c r="K19" s="27">
        <f t="shared" si="3"/>
        <v>2.25</v>
      </c>
      <c r="L19" s="28">
        <v>8</v>
      </c>
      <c r="M19" s="12">
        <v>0.88888888888888884</v>
      </c>
    </row>
    <row r="20" spans="1:13" ht="25.5" customHeight="1">
      <c r="A20" s="34" t="s">
        <v>55</v>
      </c>
      <c r="B20" s="25" t="s">
        <v>56</v>
      </c>
      <c r="C20" s="26" t="s">
        <v>57</v>
      </c>
      <c r="D20" s="35">
        <v>942</v>
      </c>
      <c r="E20" s="12">
        <f t="shared" si="0"/>
        <v>0.9005736137667304</v>
      </c>
      <c r="F20" s="35">
        <v>1046</v>
      </c>
      <c r="G20" s="12">
        <f t="shared" si="1"/>
        <v>0.94660633484162893</v>
      </c>
      <c r="H20" s="35">
        <v>1105</v>
      </c>
      <c r="I20" s="12">
        <f t="shared" si="2"/>
        <v>1.0564053537284894</v>
      </c>
      <c r="J20" s="31">
        <v>1046</v>
      </c>
      <c r="K20" s="27">
        <f t="shared" si="3"/>
        <v>0.79847328244274807</v>
      </c>
      <c r="L20" s="36">
        <v>1310</v>
      </c>
      <c r="M20" s="12">
        <v>1.2381852551984878</v>
      </c>
    </row>
    <row r="21" spans="1:13" ht="25.5" customHeight="1">
      <c r="A21" s="37" t="s">
        <v>58</v>
      </c>
      <c r="B21" s="17" t="s">
        <v>59</v>
      </c>
      <c r="C21" s="18" t="s">
        <v>60</v>
      </c>
      <c r="D21" s="11">
        <v>2276</v>
      </c>
      <c r="E21" s="12">
        <f t="shared" si="0"/>
        <v>0.80881307746979392</v>
      </c>
      <c r="F21" s="11">
        <v>2814</v>
      </c>
      <c r="G21" s="12">
        <f t="shared" si="1"/>
        <v>0.89532293986636968</v>
      </c>
      <c r="H21" s="11">
        <v>3143</v>
      </c>
      <c r="I21" s="12">
        <f t="shared" si="2"/>
        <v>1.0194615634122608</v>
      </c>
      <c r="J21" s="31">
        <v>3083</v>
      </c>
      <c r="K21" s="27">
        <f t="shared" si="3"/>
        <v>0.92194976076555024</v>
      </c>
      <c r="L21" s="15">
        <v>3344</v>
      </c>
      <c r="M21" s="12">
        <v>1.1900355871886121</v>
      </c>
    </row>
    <row r="22" spans="1:13" ht="25.5" customHeight="1">
      <c r="A22" s="16">
        <v>17</v>
      </c>
      <c r="B22" s="17" t="s">
        <v>61</v>
      </c>
      <c r="C22" s="18" t="s">
        <v>62</v>
      </c>
      <c r="D22" s="30">
        <v>156</v>
      </c>
      <c r="E22" s="12">
        <f t="shared" si="0"/>
        <v>0.61904761904761907</v>
      </c>
      <c r="F22" s="30">
        <v>252</v>
      </c>
      <c r="G22" s="12">
        <f t="shared" si="1"/>
        <v>0.90974729241877261</v>
      </c>
      <c r="H22" s="30">
        <v>277</v>
      </c>
      <c r="I22" s="12">
        <f t="shared" si="2"/>
        <v>1.0335820895522387</v>
      </c>
      <c r="J22" s="31">
        <v>268</v>
      </c>
      <c r="K22" s="27">
        <f t="shared" si="3"/>
        <v>0.92413793103448272</v>
      </c>
      <c r="L22" s="32">
        <v>290</v>
      </c>
      <c r="M22" s="12">
        <v>1.3744075829383886</v>
      </c>
    </row>
    <row r="23" spans="1:13" ht="25.5" customHeight="1">
      <c r="A23" s="24" t="s">
        <v>63</v>
      </c>
      <c r="B23" s="25" t="s">
        <v>64</v>
      </c>
      <c r="C23" s="26" t="s">
        <v>65</v>
      </c>
      <c r="D23" s="23">
        <v>165</v>
      </c>
      <c r="E23" s="12">
        <f t="shared" si="0"/>
        <v>0.66265060240963858</v>
      </c>
      <c r="F23" s="23">
        <v>249</v>
      </c>
      <c r="G23" s="12">
        <f t="shared" si="1"/>
        <v>0.81372549019607843</v>
      </c>
      <c r="H23" s="23">
        <v>306</v>
      </c>
      <c r="I23" s="12">
        <f t="shared" si="2"/>
        <v>1.0099009900990099</v>
      </c>
      <c r="J23" s="31">
        <v>303</v>
      </c>
      <c r="K23" s="27">
        <f t="shared" si="3"/>
        <v>1.9177215189873418</v>
      </c>
      <c r="L23" s="28">
        <v>158</v>
      </c>
      <c r="M23" s="12">
        <v>1.1126760563380282</v>
      </c>
    </row>
    <row r="24" spans="1:13" ht="25.5" customHeight="1">
      <c r="A24" s="24" t="s">
        <v>66</v>
      </c>
      <c r="B24" s="25" t="s">
        <v>67</v>
      </c>
      <c r="C24" s="26" t="s">
        <v>68</v>
      </c>
      <c r="D24" s="23">
        <v>43</v>
      </c>
      <c r="E24" s="12">
        <f t="shared" si="0"/>
        <v>1.9545454545454546</v>
      </c>
      <c r="F24" s="23">
        <v>22</v>
      </c>
      <c r="G24" s="12">
        <f t="shared" si="1"/>
        <v>0.37931034482758619</v>
      </c>
      <c r="H24" s="23">
        <v>58</v>
      </c>
      <c r="I24" s="12">
        <f t="shared" si="2"/>
        <v>0.60416666666666663</v>
      </c>
      <c r="J24" s="31">
        <v>96</v>
      </c>
      <c r="K24" s="27">
        <f t="shared" si="3"/>
        <v>2.0425531914893615</v>
      </c>
      <c r="L24" s="28">
        <v>47</v>
      </c>
      <c r="M24" s="12">
        <v>0.8392857142857143</v>
      </c>
    </row>
    <row r="25" spans="1:13" ht="25.5" customHeight="1">
      <c r="A25" s="24" t="s">
        <v>69</v>
      </c>
      <c r="B25" s="25" t="s">
        <v>70</v>
      </c>
      <c r="C25" s="26" t="s">
        <v>71</v>
      </c>
      <c r="D25" s="23">
        <v>325</v>
      </c>
      <c r="E25" s="39" t="s">
        <v>72</v>
      </c>
      <c r="F25" s="38" t="s">
        <v>72</v>
      </c>
      <c r="G25" s="39" t="s">
        <v>72</v>
      </c>
      <c r="H25" s="23">
        <v>603</v>
      </c>
      <c r="I25" s="12">
        <f t="shared" si="2"/>
        <v>1.039655172413793</v>
      </c>
      <c r="J25" s="31">
        <v>580</v>
      </c>
      <c r="K25" s="27">
        <f t="shared" si="3"/>
        <v>0.71693448702101359</v>
      </c>
      <c r="L25" s="28">
        <v>809</v>
      </c>
      <c r="M25" s="12">
        <v>1.4844036697247707</v>
      </c>
    </row>
    <row r="26" spans="1:13" ht="25.5" customHeight="1">
      <c r="A26" s="24" t="s">
        <v>73</v>
      </c>
      <c r="B26" s="25" t="s">
        <v>74</v>
      </c>
      <c r="C26" s="26" t="s">
        <v>75</v>
      </c>
      <c r="D26" s="23">
        <v>146</v>
      </c>
      <c r="E26" s="12">
        <f>D26/F26</f>
        <v>1.8481012658227849</v>
      </c>
      <c r="F26" s="23">
        <v>79</v>
      </c>
      <c r="G26" s="12">
        <f t="shared" si="1"/>
        <v>0.26245847176079734</v>
      </c>
      <c r="H26" s="23">
        <v>301</v>
      </c>
      <c r="I26" s="12">
        <f t="shared" si="2"/>
        <v>1.2594142259414225</v>
      </c>
      <c r="J26" s="31">
        <v>239</v>
      </c>
      <c r="K26" s="27">
        <f t="shared" si="3"/>
        <v>1.5126582278481013</v>
      </c>
      <c r="L26" s="28">
        <v>158</v>
      </c>
      <c r="M26" s="12">
        <v>1.2741935483870968</v>
      </c>
    </row>
    <row r="27" spans="1:13" ht="25.5" customHeight="1">
      <c r="A27" s="16" t="s">
        <v>76</v>
      </c>
      <c r="B27" s="17" t="s">
        <v>77</v>
      </c>
      <c r="C27" s="18" t="s">
        <v>78</v>
      </c>
      <c r="D27" s="30">
        <v>99</v>
      </c>
      <c r="E27" s="12">
        <f>D27/F27</f>
        <v>1.6229508196721312</v>
      </c>
      <c r="F27" s="30">
        <v>61</v>
      </c>
      <c r="G27" s="12">
        <f t="shared" si="1"/>
        <v>0.35057471264367818</v>
      </c>
      <c r="H27" s="30">
        <v>174</v>
      </c>
      <c r="I27" s="12">
        <f t="shared" si="2"/>
        <v>1.3082706766917294</v>
      </c>
      <c r="J27" s="31">
        <v>133</v>
      </c>
      <c r="K27" s="27">
        <f t="shared" si="3"/>
        <v>0.7471910112359551</v>
      </c>
      <c r="L27" s="32">
        <v>178</v>
      </c>
      <c r="M27" s="12">
        <v>2.8253968253968256</v>
      </c>
    </row>
    <row r="28" spans="1:13" ht="25.5" customHeight="1">
      <c r="A28" s="24" t="s">
        <v>79</v>
      </c>
      <c r="B28" s="25" t="s">
        <v>80</v>
      </c>
      <c r="C28" s="26" t="s">
        <v>81</v>
      </c>
      <c r="D28" s="23">
        <v>177</v>
      </c>
      <c r="E28" s="12">
        <f>D28/F28</f>
        <v>0.80090497737556565</v>
      </c>
      <c r="F28" s="23">
        <v>221</v>
      </c>
      <c r="G28" s="12">
        <f t="shared" si="1"/>
        <v>0.53640776699029125</v>
      </c>
      <c r="H28" s="23">
        <v>412</v>
      </c>
      <c r="I28" s="12">
        <f t="shared" si="2"/>
        <v>2.6753246753246751</v>
      </c>
      <c r="J28" s="31">
        <v>154</v>
      </c>
      <c r="K28" s="27">
        <f t="shared" si="3"/>
        <v>0.36754176610978523</v>
      </c>
      <c r="L28" s="28">
        <v>419</v>
      </c>
      <c r="M28" s="12">
        <v>1.3516129032258064</v>
      </c>
    </row>
    <row r="29" spans="1:13" ht="25.5" customHeight="1">
      <c r="A29" s="24" t="s">
        <v>82</v>
      </c>
      <c r="B29" s="25" t="s">
        <v>83</v>
      </c>
      <c r="C29" s="26" t="s">
        <v>84</v>
      </c>
      <c r="D29" s="23">
        <v>283</v>
      </c>
      <c r="E29" s="12">
        <f>D29/F29</f>
        <v>1.2863636363636364</v>
      </c>
      <c r="F29" s="23">
        <v>220</v>
      </c>
      <c r="G29" s="12">
        <f t="shared" si="1"/>
        <v>0.67692307692307696</v>
      </c>
      <c r="H29" s="23">
        <v>325</v>
      </c>
      <c r="I29" s="12">
        <f t="shared" si="2"/>
        <v>1.1130136986301369</v>
      </c>
      <c r="J29" s="31">
        <v>292</v>
      </c>
      <c r="K29" s="27">
        <f t="shared" si="3"/>
        <v>1.0103806228373702</v>
      </c>
      <c r="L29" s="28">
        <v>289</v>
      </c>
      <c r="M29" s="12">
        <v>1.1201550387596899</v>
      </c>
    </row>
    <row r="30" spans="1:13" ht="25.5" customHeight="1">
      <c r="A30" s="24" t="s">
        <v>85</v>
      </c>
      <c r="B30" s="25" t="s">
        <v>86</v>
      </c>
      <c r="C30" s="26" t="s">
        <v>87</v>
      </c>
      <c r="D30" s="23">
        <v>69</v>
      </c>
      <c r="E30" s="12">
        <f>D30/F30</f>
        <v>0.51111111111111107</v>
      </c>
      <c r="F30" s="23">
        <v>135</v>
      </c>
      <c r="G30" s="12">
        <f t="shared" si="1"/>
        <v>1.1842105263157894</v>
      </c>
      <c r="H30" s="23">
        <v>114</v>
      </c>
      <c r="I30" s="12">
        <f t="shared" si="2"/>
        <v>1.1875</v>
      </c>
      <c r="J30" s="31">
        <v>96</v>
      </c>
      <c r="K30" s="27">
        <f t="shared" si="3"/>
        <v>0.94117647058823528</v>
      </c>
      <c r="L30" s="28">
        <v>102</v>
      </c>
      <c r="M30" s="12">
        <v>1.7</v>
      </c>
    </row>
    <row r="31" spans="1:13" ht="25.5" customHeight="1">
      <c r="A31" s="24" t="s">
        <v>88</v>
      </c>
      <c r="B31" s="25" t="s">
        <v>89</v>
      </c>
      <c r="C31" s="26" t="s">
        <v>90</v>
      </c>
      <c r="D31" s="38">
        <v>0</v>
      </c>
      <c r="E31" s="39" t="s">
        <v>72</v>
      </c>
      <c r="F31" s="38" t="s">
        <v>72</v>
      </c>
      <c r="G31" s="39" t="s">
        <v>72</v>
      </c>
      <c r="H31" s="38" t="s">
        <v>72</v>
      </c>
      <c r="I31" s="39" t="s">
        <v>72</v>
      </c>
      <c r="J31" s="40" t="s">
        <v>72</v>
      </c>
      <c r="K31" s="41" t="s">
        <v>72</v>
      </c>
      <c r="L31" s="42" t="s">
        <v>72</v>
      </c>
      <c r="M31" s="39" t="s">
        <v>72</v>
      </c>
    </row>
    <row r="32" spans="1:13" ht="25.5" customHeight="1">
      <c r="A32" s="24" t="s">
        <v>91</v>
      </c>
      <c r="B32" s="25" t="s">
        <v>92</v>
      </c>
      <c r="C32" s="26" t="s">
        <v>93</v>
      </c>
      <c r="D32" s="23">
        <v>38</v>
      </c>
      <c r="E32" s="12">
        <f t="shared" ref="E32:E37" si="4">D32/F32</f>
        <v>1.3103448275862069</v>
      </c>
      <c r="F32" s="23">
        <v>29</v>
      </c>
      <c r="G32" s="12">
        <f t="shared" ref="G32:G37" si="5">F32/H32</f>
        <v>0.67441860465116277</v>
      </c>
      <c r="H32" s="23">
        <v>43</v>
      </c>
      <c r="I32" s="12">
        <f t="shared" si="2"/>
        <v>0.62318840579710144</v>
      </c>
      <c r="J32" s="31">
        <v>69</v>
      </c>
      <c r="K32" s="27">
        <f t="shared" si="3"/>
        <v>0.83132530120481929</v>
      </c>
      <c r="L32" s="28">
        <v>83</v>
      </c>
      <c r="M32" s="12">
        <v>2.1842105263157894</v>
      </c>
    </row>
    <row r="33" spans="1:13" ht="25.5" customHeight="1">
      <c r="A33" s="24" t="s">
        <v>94</v>
      </c>
      <c r="B33" s="25" t="s">
        <v>95</v>
      </c>
      <c r="C33" s="26" t="s">
        <v>96</v>
      </c>
      <c r="D33" s="23">
        <v>74</v>
      </c>
      <c r="E33" s="12">
        <f t="shared" si="4"/>
        <v>1.5416666666666667</v>
      </c>
      <c r="F33" s="23">
        <v>48</v>
      </c>
      <c r="G33" s="12">
        <f t="shared" si="5"/>
        <v>0.72727272727272729</v>
      </c>
      <c r="H33" s="23">
        <v>66</v>
      </c>
      <c r="I33" s="12">
        <f t="shared" si="2"/>
        <v>0.7857142857142857</v>
      </c>
      <c r="J33" s="31">
        <v>84</v>
      </c>
      <c r="K33" s="27">
        <f t="shared" si="3"/>
        <v>1.1666666666666667</v>
      </c>
      <c r="L33" s="28">
        <v>72</v>
      </c>
      <c r="M33" s="12">
        <v>0.98630136986301364</v>
      </c>
    </row>
    <row r="34" spans="1:13" ht="25.5" customHeight="1">
      <c r="A34" s="24" t="s">
        <v>97</v>
      </c>
      <c r="B34" s="25" t="s">
        <v>98</v>
      </c>
      <c r="C34" s="26" t="s">
        <v>99</v>
      </c>
      <c r="D34" s="23">
        <v>4</v>
      </c>
      <c r="E34" s="12">
        <f t="shared" si="4"/>
        <v>4</v>
      </c>
      <c r="F34" s="23">
        <v>1</v>
      </c>
      <c r="G34" s="12">
        <f t="shared" si="5"/>
        <v>0.1</v>
      </c>
      <c r="H34" s="23">
        <v>10</v>
      </c>
      <c r="I34" s="12">
        <f t="shared" si="2"/>
        <v>2</v>
      </c>
      <c r="J34" s="31">
        <v>5</v>
      </c>
      <c r="K34" s="27">
        <f t="shared" si="3"/>
        <v>1.25</v>
      </c>
      <c r="L34" s="28">
        <v>4</v>
      </c>
      <c r="M34" s="12">
        <v>1</v>
      </c>
    </row>
    <row r="35" spans="1:13" ht="25.5" customHeight="1">
      <c r="A35" s="43" t="s">
        <v>100</v>
      </c>
      <c r="B35" s="44" t="s">
        <v>101</v>
      </c>
      <c r="C35" s="45" t="s">
        <v>102</v>
      </c>
      <c r="D35" s="30">
        <v>492</v>
      </c>
      <c r="E35" s="12">
        <f t="shared" si="4"/>
        <v>1.7697841726618706</v>
      </c>
      <c r="F35" s="30">
        <v>278</v>
      </c>
      <c r="G35" s="12">
        <f t="shared" si="5"/>
        <v>0.49378330373001778</v>
      </c>
      <c r="H35" s="30">
        <v>563</v>
      </c>
      <c r="I35" s="12">
        <f t="shared" si="2"/>
        <v>1.3185011709601873</v>
      </c>
      <c r="J35" s="31">
        <v>427</v>
      </c>
      <c r="K35" s="27">
        <f t="shared" si="3"/>
        <v>0.64307228915662651</v>
      </c>
      <c r="L35" s="32">
        <v>664</v>
      </c>
      <c r="M35" s="12">
        <v>1.1178451178451179</v>
      </c>
    </row>
    <row r="36" spans="1:13" ht="25.5" customHeight="1">
      <c r="A36" s="16" t="s">
        <v>103</v>
      </c>
      <c r="B36" s="17" t="s">
        <v>104</v>
      </c>
      <c r="C36" s="18" t="s">
        <v>105</v>
      </c>
      <c r="D36" s="30">
        <v>90</v>
      </c>
      <c r="E36" s="12">
        <f t="shared" si="4"/>
        <v>0.65217391304347827</v>
      </c>
      <c r="F36" s="30">
        <v>138</v>
      </c>
      <c r="G36" s="12">
        <f t="shared" si="5"/>
        <v>1.1694915254237288</v>
      </c>
      <c r="H36" s="30">
        <v>118</v>
      </c>
      <c r="I36" s="12">
        <f t="shared" si="2"/>
        <v>1.4750000000000001</v>
      </c>
      <c r="J36" s="31">
        <v>80</v>
      </c>
      <c r="K36" s="27">
        <f t="shared" si="3"/>
        <v>0.74766355140186913</v>
      </c>
      <c r="L36" s="32">
        <v>107</v>
      </c>
      <c r="M36" s="12">
        <v>1.1505376344086022</v>
      </c>
    </row>
    <row r="37" spans="1:13" ht="25.5" customHeight="1" thickBot="1">
      <c r="A37" s="46">
        <v>37</v>
      </c>
      <c r="B37" s="47" t="s">
        <v>106</v>
      </c>
      <c r="C37" s="48" t="s">
        <v>60</v>
      </c>
      <c r="D37" s="49">
        <v>437</v>
      </c>
      <c r="E37" s="50">
        <f t="shared" si="4"/>
        <v>1.4813559322033898</v>
      </c>
      <c r="F37" s="49">
        <v>295</v>
      </c>
      <c r="G37" s="50">
        <f t="shared" si="5"/>
        <v>0.63440860215053763</v>
      </c>
      <c r="H37" s="49">
        <v>465</v>
      </c>
      <c r="I37" s="50">
        <f t="shared" si="2"/>
        <v>1.0152838427947599</v>
      </c>
      <c r="J37" s="51">
        <v>458</v>
      </c>
      <c r="K37" s="52">
        <f t="shared" si="3"/>
        <v>0.94628099173553715</v>
      </c>
      <c r="L37" s="53">
        <v>484</v>
      </c>
      <c r="M37" s="50">
        <v>0.96993987975951901</v>
      </c>
    </row>
    <row r="38" spans="1:13" ht="25.5" customHeight="1" thickTop="1" thickBot="1">
      <c r="A38" s="64"/>
      <c r="B38" s="65"/>
      <c r="C38" s="54" t="s">
        <v>107</v>
      </c>
      <c r="D38" s="55">
        <f>SUM(D5:D37)</f>
        <v>10096</v>
      </c>
      <c r="E38" s="56"/>
      <c r="F38" s="55">
        <f>SUM(F5:F37)</f>
        <v>10936</v>
      </c>
      <c r="G38" s="56"/>
      <c r="H38" s="55">
        <f>SUM(H5:H37)</f>
        <v>12886</v>
      </c>
      <c r="I38" s="56"/>
      <c r="J38" s="57">
        <f>SUM(J5:J37)</f>
        <v>12993</v>
      </c>
      <c r="K38" s="56"/>
      <c r="L38" s="57">
        <f>SUM(L5:L37)</f>
        <v>14555</v>
      </c>
      <c r="M38" s="56"/>
    </row>
  </sheetData>
  <mergeCells count="8">
    <mergeCell ref="J3:K3"/>
    <mergeCell ref="L3:M3"/>
    <mergeCell ref="D3:E3"/>
    <mergeCell ref="A38:B38"/>
    <mergeCell ref="B3:B4"/>
    <mergeCell ref="C3:C4"/>
    <mergeCell ref="F3:G3"/>
    <mergeCell ref="H3:I3"/>
  </mergeCells>
  <phoneticPr fontId="3"/>
  <pageMargins left="0.70866141732283472" right="0.70866141732283472" top="0.6692913385826772" bottom="0.78740157480314965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歩行者女年度別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2011-01-21T06:05:17Z</dcterms:created>
  <dcterms:modified xsi:type="dcterms:W3CDTF">2011-11-09T09:15:54Z</dcterms:modified>
</cp:coreProperties>
</file>