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895" windowHeight="8160"/>
  </bookViews>
  <sheets>
    <sheet name="自転車年度別" sheetId="1" r:id="rId1"/>
  </sheets>
  <calcPr calcId="125725"/>
</workbook>
</file>

<file path=xl/calcChain.xml><?xml version="1.0" encoding="utf-8"?>
<calcChain xmlns="http://schemas.openxmlformats.org/spreadsheetml/2006/main">
  <c r="D38" i="1"/>
  <c r="E37"/>
  <c r="E36"/>
  <c r="E35"/>
  <c r="E34"/>
  <c r="E33"/>
  <c r="E32"/>
  <c r="E31"/>
  <c r="E30"/>
  <c r="E29"/>
  <c r="E28"/>
  <c r="E27"/>
  <c r="E26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N38"/>
  <c r="L38"/>
  <c r="J38"/>
  <c r="H38"/>
  <c r="F38"/>
  <c r="K37"/>
  <c r="I37"/>
  <c r="G37"/>
  <c r="K36"/>
  <c r="I36"/>
  <c r="G36"/>
  <c r="K35"/>
  <c r="I35"/>
  <c r="G35"/>
  <c r="K34"/>
  <c r="I34"/>
  <c r="G34"/>
  <c r="K33"/>
  <c r="I33"/>
  <c r="G33"/>
  <c r="K32"/>
  <c r="I32"/>
  <c r="G32"/>
  <c r="K31"/>
  <c r="I31"/>
  <c r="K30"/>
  <c r="I30"/>
  <c r="G30"/>
  <c r="K29"/>
  <c r="I29"/>
  <c r="G29"/>
  <c r="K28"/>
  <c r="I28"/>
  <c r="G28"/>
  <c r="K27"/>
  <c r="I27"/>
  <c r="G27"/>
  <c r="K26"/>
  <c r="I26"/>
  <c r="G26"/>
  <c r="K25"/>
  <c r="I25"/>
  <c r="K24"/>
  <c r="I24"/>
  <c r="G24"/>
  <c r="K23"/>
  <c r="I23"/>
  <c r="G23"/>
  <c r="K22"/>
  <c r="I22"/>
  <c r="G22"/>
  <c r="K21"/>
  <c r="I21"/>
  <c r="G21"/>
  <c r="K20"/>
  <c r="I20"/>
  <c r="G20"/>
  <c r="K19"/>
  <c r="I19"/>
  <c r="G19"/>
  <c r="K18"/>
  <c r="I18"/>
  <c r="G18"/>
  <c r="K17"/>
  <c r="I17"/>
  <c r="G17"/>
  <c r="K16"/>
  <c r="I16"/>
  <c r="G16"/>
  <c r="K15"/>
  <c r="I15"/>
  <c r="G15"/>
  <c r="K14"/>
  <c r="I14"/>
  <c r="G14"/>
  <c r="K13"/>
  <c r="I13"/>
  <c r="G13"/>
  <c r="K12"/>
  <c r="I12"/>
  <c r="G12"/>
  <c r="K11"/>
  <c r="I11"/>
  <c r="G11"/>
  <c r="K10"/>
  <c r="I10"/>
  <c r="G10"/>
  <c r="K9"/>
  <c r="I9"/>
  <c r="G9"/>
  <c r="K8"/>
  <c r="I8"/>
  <c r="G8"/>
  <c r="K7"/>
  <c r="I7"/>
  <c r="G7"/>
  <c r="K6"/>
  <c r="I6"/>
  <c r="G6"/>
  <c r="K5"/>
  <c r="I5"/>
  <c r="G5"/>
</calcChain>
</file>

<file path=xl/sharedStrings.xml><?xml version="1.0" encoding="utf-8"?>
<sst xmlns="http://schemas.openxmlformats.org/spreadsheetml/2006/main" count="124" uniqueCount="111">
  <si>
    <t>４．自転車（年度別）</t>
    <rPh sb="2" eb="5">
      <t>ジテンシャ</t>
    </rPh>
    <rPh sb="6" eb="8">
      <t>ネンド</t>
    </rPh>
    <rPh sb="8" eb="9">
      <t>ベツ</t>
    </rPh>
    <phoneticPr fontId="3"/>
  </si>
  <si>
    <t>調査場</t>
    <rPh sb="0" eb="2">
      <t>チョウサ</t>
    </rPh>
    <rPh sb="2" eb="3">
      <t>バ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</si>
  <si>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</si>
  <si>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</si>
  <si>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</si>
  <si>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</si>
  <si>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</si>
  <si>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</si>
  <si>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H14.10.5(金）</t>
    <rPh sb="9" eb="10">
      <t>キン</t>
    </rPh>
    <phoneticPr fontId="3"/>
  </si>
  <si>
    <t>所番号</t>
    <rPh sb="0" eb="1">
      <t>ショ</t>
    </rPh>
    <rPh sb="1" eb="3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</si>
  <si>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</si>
  <si>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</si>
  <si>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</si>
  <si>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</si>
  <si>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</si>
  <si>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</si>
  <si>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 xml:space="preserve">  吉田大橋</t>
    <phoneticPr fontId="3"/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</si>
  <si>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</si>
  <si>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</si>
  <si>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</si>
  <si>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</si>
  <si>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</si>
  <si>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</si>
  <si>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</si>
  <si>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</si>
  <si>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町（商工信用前）</t>
    <rPh sb="8" eb="10">
      <t>ショウコウ</t>
    </rPh>
    <rPh sb="10" eb="12">
      <t>シンヨウ</t>
    </rPh>
    <rPh sb="12" eb="13">
      <t>マエ</t>
    </rPh>
    <phoneticPr fontId="3"/>
  </si>
  <si>
    <t>八町通り←→多米</t>
  </si>
  <si>
    <t>6</t>
    <phoneticPr fontId="8"/>
  </si>
  <si>
    <t xml:space="preserve">  伝 馬 町 </t>
  </si>
  <si>
    <t>八町通り→二川町</t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</si>
  <si>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</si>
  <si>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</si>
  <si>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</si>
  <si>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</si>
  <si>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</si>
  <si>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</si>
  <si>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</si>
  <si>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</si>
  <si>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</si>
  <si>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</si>
  <si>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</si>
  <si>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</si>
  <si>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</si>
  <si>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</si>
  <si>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</si>
  <si>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</si>
  <si>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3"/>
  </si>
  <si>
    <t>駅←→神明町</t>
  </si>
  <si>
    <t>13</t>
  </si>
  <si>
    <t xml:space="preserve">  駅前大通北</t>
    <phoneticPr fontId="3"/>
  </si>
  <si>
    <t>駅←→豊橋郵便局</t>
    <phoneticPr fontId="8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</si>
  <si>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</si>
  <si>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</si>
  <si>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</si>
  <si>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</si>
  <si>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3"/>
  </si>
  <si>
    <t>高洲町←→新栄町</t>
  </si>
  <si>
    <t>16-1</t>
    <phoneticPr fontId="3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</si>
  <si>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</si>
  <si>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</si>
  <si>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</si>
  <si>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</si>
  <si>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</si>
  <si>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 xml:space="preserve">  大橋通り（商工会議所前）</t>
    <rPh sb="7" eb="12">
      <t>ショウコウカイギショ</t>
    </rPh>
    <rPh sb="12" eb="13">
      <t>マエ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</si>
  <si>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</si>
  <si>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</si>
  <si>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</si>
  <si>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</si>
  <si>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19</t>
  </si>
  <si>
    <t xml:space="preserve">  往完町（豊橋信用前）</t>
    <rPh sb="2" eb="5">
      <t>オウカンチョウ</t>
    </rPh>
    <rPh sb="6" eb="8">
      <t>トヨハシ</t>
    </rPh>
    <rPh sb="8" eb="10">
      <t>シンヨウ</t>
    </rPh>
    <rPh sb="10" eb="11">
      <t>マエ</t>
    </rPh>
    <phoneticPr fontId="3"/>
  </si>
  <si>
    <t>東脇←→往完町</t>
    <rPh sb="0" eb="1">
      <t>ヒガシ</t>
    </rPh>
    <rPh sb="1" eb="2">
      <t>ワキ</t>
    </rPh>
    <phoneticPr fontId="3"/>
  </si>
  <si>
    <t>20</t>
  </si>
  <si>
    <t xml:space="preserve">  花園通り（トミヤ前）</t>
    <rPh sb="10" eb="11">
      <t>マエ</t>
    </rPh>
    <phoneticPr fontId="3"/>
  </si>
  <si>
    <t>花園通り←→魚町通り</t>
  </si>
  <si>
    <t>-</t>
    <phoneticPr fontId="3"/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</si>
  <si>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</si>
  <si>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3"/>
  </si>
  <si>
    <t>神明町←→吉田大橋</t>
  </si>
  <si>
    <t>22</t>
  </si>
  <si>
    <t xml:space="preserve">  八   町 </t>
  </si>
  <si>
    <t>瀬上←→東八町</t>
  </si>
  <si>
    <t>23</t>
  </si>
  <si>
    <t xml:space="preserve">  岩 田 町（運動公園前）</t>
    <rPh sb="8" eb="10">
      <t>ウンドウ</t>
    </rPh>
    <rPh sb="10" eb="13">
      <t>コウエンマエ</t>
    </rPh>
    <phoneticPr fontId="3"/>
  </si>
  <si>
    <t>井原町←→豊岡町</t>
  </si>
  <si>
    <t>24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</si>
  <si>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</si>
  <si>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</si>
  <si>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</si>
  <si>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</si>
  <si>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</si>
  <si>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</si>
  <si>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3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</si>
  <si>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</si>
  <si>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</si>
  <si>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</si>
  <si>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</si>
  <si>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</si>
  <si>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</si>
  <si>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</si>
  <si>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</si>
  <si>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 xml:space="preserve">  下 地 町（ヤマサ前）</t>
    <rPh sb="11" eb="12">
      <t>マエ</t>
    </rPh>
    <phoneticPr fontId="3"/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</si>
  <si>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</si>
  <si>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</si>
  <si>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</si>
  <si>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</si>
  <si>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</si>
  <si>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3"/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</si>
  <si>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</si>
  <si>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</si>
  <si>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</si>
  <si>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平成２３年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</si>
</sst>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3">
    <numFmt numFmtId="176" formatCode="#,##0.0;[Red]\-#,##0.0"/>
    <numFmt numFmtId="177" formatCode="0.0%"/>
    <numFmt numFmtId="178" formatCode="0_);[Red]\(0\)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6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38" fontId="1" fillId="0" borderId="17" xfId="1" applyFont="1" applyBorder="1" applyAlignment="1" applyProtection="1">
      <alignment horizontal="right" vertical="center"/>
    </xf>
    <xf numFmtId="176" fontId="1" fillId="0" borderId="19" xfId="1" applyNumberFormat="1" applyFont="1" applyBorder="1">
      <alignment vertical="center"/>
    </xf>
    <xf numFmtId="38" fontId="1" fillId="0" borderId="20" xfId="1" applyFont="1" applyFill="1" applyBorder="1">
      <alignment vertical="center"/>
    </xf>
    <xf numFmtId="176" fontId="1" fillId="0" borderId="21" xfId="1" applyNumberFormat="1" applyFont="1" applyBorder="1">
      <alignment vertical="center"/>
    </xf>
    <xf numFmtId="0" fontId="1" fillId="0" borderId="16" xfId="0" applyFont="1" applyBorder="1">
      <alignment vertical="center"/>
    </xf>
    <xf numFmtId="177" fontId="1" fillId="0" borderId="21" xfId="2" applyNumberFormat="1" applyFont="1" applyBorder="1">
      <alignment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vertical="center" shrinkToFit="1"/>
    </xf>
    <xf numFmtId="0" fontId="7" fillId="0" borderId="24" xfId="0" applyFont="1" applyBorder="1" applyAlignment="1" applyProtection="1">
      <alignment horizontal="center" vertical="center" shrinkToFit="1"/>
    </xf>
    <xf numFmtId="38" fontId="1" fillId="0" borderId="23" xfId="1" applyFont="1" applyBorder="1" applyAlignment="1" applyProtection="1">
      <alignment horizontal="right" vertical="center"/>
    </xf>
    <xf numFmtId="176" fontId="1" fillId="0" borderId="25" xfId="1" applyNumberFormat="1" applyFont="1" applyBorder="1">
      <alignment vertical="center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177" fontId="1" fillId="0" borderId="25" xfId="2" applyNumberFormat="1" applyFont="1" applyBorder="1">
      <alignment vertical="center"/>
    </xf>
    <xf numFmtId="0" fontId="6" fillId="0" borderId="27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vertical="center" shrinkToFit="1"/>
    </xf>
    <xf numFmtId="0" fontId="7" fillId="0" borderId="29" xfId="0" applyFont="1" applyBorder="1" applyAlignment="1" applyProtection="1">
      <alignment horizontal="center" vertical="center" shrinkToFit="1"/>
    </xf>
    <xf numFmtId="38" fontId="1" fillId="0" borderId="28" xfId="1" applyFont="1" applyBorder="1" applyAlignment="1" applyProtection="1">
      <alignment horizontal="right" vertical="center"/>
    </xf>
    <xf numFmtId="38" fontId="1" fillId="0" borderId="26" xfId="1" applyFont="1" applyFill="1" applyBorder="1">
      <alignment vertical="center"/>
    </xf>
    <xf numFmtId="56" fontId="6" fillId="0" borderId="27" xfId="0" quotePrefix="1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left" vertical="center" shrinkToFit="1"/>
    </xf>
    <xf numFmtId="178" fontId="6" fillId="0" borderId="27" xfId="0" quotePrefix="1" applyNumberFormat="1" applyFont="1" applyBorder="1" applyAlignment="1" applyProtection="1">
      <alignment horizontal="center" vertical="center"/>
      <protection locked="0"/>
    </xf>
    <xf numFmtId="0" fontId="1" fillId="0" borderId="30" xfId="0" applyFont="1" applyBorder="1">
      <alignment vertical="center"/>
    </xf>
    <xf numFmtId="177" fontId="1" fillId="0" borderId="31" xfId="2" applyNumberFormat="1" applyFont="1" applyBorder="1">
      <alignment vertical="center"/>
    </xf>
    <xf numFmtId="0" fontId="6" fillId="0" borderId="22" xfId="0" quotePrefix="1" applyFont="1" applyBorder="1" applyAlignment="1" applyProtection="1">
      <alignment horizontal="center" vertical="center"/>
      <protection locked="0"/>
    </xf>
    <xf numFmtId="38" fontId="0" fillId="0" borderId="28" xfId="1" applyFont="1" applyBorder="1" applyAlignment="1" applyProtection="1">
      <alignment horizontal="center" vertical="center"/>
    </xf>
    <xf numFmtId="176" fontId="1" fillId="0" borderId="25" xfId="1" applyNumberFormat="1" applyFont="1" applyBorder="1" applyAlignment="1">
      <alignment horizontal="center" vertical="center"/>
    </xf>
    <xf numFmtId="0" fontId="6" fillId="0" borderId="32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33" xfId="0" applyFont="1" applyBorder="1" applyAlignment="1" applyProtection="1">
      <alignment horizontal="center" vertical="center" shrinkToFit="1"/>
    </xf>
    <xf numFmtId="38" fontId="1" fillId="0" borderId="0" xfId="1" applyFont="1" applyBorder="1" applyAlignment="1" applyProtection="1">
      <alignment horizontal="right" vertical="center"/>
    </xf>
    <xf numFmtId="0" fontId="6" fillId="0" borderId="34" xfId="0" applyFont="1" applyBorder="1" applyAlignment="1" applyProtection="1">
      <alignment horizontal="center" vertical="center"/>
      <protection locked="0"/>
    </xf>
    <xf numFmtId="0" fontId="7" fillId="0" borderId="35" xfId="0" applyFont="1" applyBorder="1" applyAlignment="1" applyProtection="1">
      <alignment vertical="center" shrinkToFit="1"/>
    </xf>
    <xf numFmtId="0" fontId="7" fillId="0" borderId="36" xfId="0" applyFont="1" applyBorder="1" applyAlignment="1" applyProtection="1">
      <alignment horizontal="center" vertical="center" shrinkToFit="1"/>
    </xf>
    <xf numFmtId="38" fontId="1" fillId="0" borderId="34" xfId="1" applyFont="1" applyBorder="1" applyAlignment="1" applyProtection="1">
      <alignment horizontal="right" vertical="center"/>
    </xf>
    <xf numFmtId="176" fontId="1" fillId="0" borderId="37" xfId="1" applyNumberFormat="1" applyFont="1" applyBorder="1">
      <alignment vertical="center"/>
    </xf>
    <xf numFmtId="38" fontId="1" fillId="0" borderId="38" xfId="1" applyFont="1" applyFill="1" applyBorder="1">
      <alignment vertical="center"/>
    </xf>
    <xf numFmtId="0" fontId="1" fillId="0" borderId="40" xfId="0" applyFont="1" applyBorder="1">
      <alignment vertical="center"/>
    </xf>
    <xf numFmtId="177" fontId="1" fillId="0" borderId="39" xfId="2" applyNumberFormat="1" applyFont="1" applyBorder="1">
      <alignment vertical="center"/>
    </xf>
    <xf numFmtId="0" fontId="9" fillId="0" borderId="11" xfId="0" applyFont="1" applyBorder="1" applyAlignment="1">
      <alignment horizontal="center" vertical="center"/>
    </xf>
    <xf numFmtId="38" fontId="9" fillId="0" borderId="42" xfId="1" applyFont="1" applyBorder="1" applyAlignment="1">
      <alignment horizontal="right" vertical="center"/>
    </xf>
    <xf numFmtId="0" fontId="9" fillId="0" borderId="43" xfId="0" applyFont="1" applyBorder="1" applyAlignment="1">
      <alignment horizontal="center" vertical="center"/>
    </xf>
    <xf numFmtId="38" fontId="9" fillId="0" borderId="42" xfId="1" applyFont="1" applyBorder="1">
      <alignment vertical="center"/>
    </xf>
    <xf numFmtId="0" fontId="9" fillId="0" borderId="44" xfId="0" applyFont="1" applyBorder="1">
      <alignment vertical="center"/>
    </xf>
    <xf numFmtId="0" fontId="9" fillId="0" borderId="45" xfId="0" applyFont="1" applyBorder="1">
      <alignment vertical="center"/>
    </xf>
    <xf numFmtId="0" fontId="9" fillId="0" borderId="0" xfId="0" applyFont="1">
      <alignment vertical="center"/>
    </xf>
    <xf numFmtId="0" fontId="0" fillId="0" borderId="0" xfId="0" applyFill="1" applyBorder="1">
      <alignment vertical="center"/>
    </xf>
    <xf numFmtId="57" fontId="0" fillId="0" borderId="0" xfId="0" applyNumberFormat="1" applyAlignment="1"/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5" fillId="0" borderId="2" xfId="0" applyFont="1" applyBorder="1" applyAlignment="1">
      <alignment horizontal="distributed" vertical="center" indent="1"/>
    </xf>
    <xf numFmtId="0" fontId="5" fillId="0" borderId="9" xfId="0" applyFont="1" applyBorder="1" applyAlignment="1">
      <alignment horizontal="distributed" vertical="center" indent="1"/>
    </xf>
    <xf numFmtId="0" fontId="5" fillId="0" borderId="3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5" fillId="0" borderId="4" xfId="0" applyFont="1" applyBorder="1" applyAlignment="1">
      <alignment horizontal="center" vertical="center"/>
    </xf>
    <xf numFmtId="57" fontId="5" fillId="0" borderId="7" xfId="0" applyNumberFormat="1" applyFont="1" applyBorder="1" applyAlignment="1">
      <alignment horizontal="center" vertical="center"/>
    </xf>
    <xf numFmtId="57" fontId="5" fillId="0" borderId="5" xfId="0" applyNumberFormat="1" applyFont="1" applyBorder="1" applyAlignment="1">
      <alignment horizontal="center" vertical="center"/>
    </xf>
    <xf numFmtId="38" fontId="0" fillId="0" borderId="28" xfId="1" applyFont="1" applyBorder="1" applyAlignment="1" applyProtection="1">
      <alignment horizontal="right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4&#33258;&#36578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view="pageBreakPreview" zoomScale="60" zoomScaleNormal="75" workbookViewId="0">
      <selection activeCell="I33" sqref="I33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13" width="12.625" customWidth="1"/>
    <col min="14" max="14" width="9.625" hidden="1" customWidth="1"/>
    <col min="15" max="15" width="1.125" hidden="1" customWidth="1"/>
    <col min="16" max="16" width="15" customWidth="1"/>
    <col min="20" max="21" width="11.375" customWidth="1"/>
    <col min="22" max="22" width="11" customWidth="1"/>
  </cols>
  <sheetData>
    <row r="1" spans="1:16" ht="30" customHeight="1">
      <c r="A1" s="1" t="s">
        <v>0</v>
      </c>
      <c r="C1" s="2"/>
      <c r="D1" s="2"/>
      <c r="E1" s="2"/>
      <c r="F1" s="2"/>
      <c r="G1" s="2"/>
      <c r="H1" s="2"/>
      <c r="I1" s="2"/>
      <c r="M1" s="61">
        <v>40841</v>
      </c>
    </row>
    <row r="2" spans="1:16" ht="7.5" customHeight="1" thickBot="1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24" customHeight="1" thickBot="1">
      <c r="A3" s="4" t="s">
        <v>1</v>
      </c>
      <c r="B3" s="66" t="s">
        <v>2</v>
      </c>
      <c r="C3" s="68" t="s">
        <v>3</v>
      </c>
      <c r="D3" s="70" t="s">
        <v>110</v>
      </c>
      <c r="E3" s="63"/>
      <c r="F3" s="70" t="s">
        <v>4</v>
      </c>
      <c r="G3" s="63"/>
      <c r="H3" s="70" t="s">
        <v>5</v>
      </c>
      <c r="I3" s="63"/>
      <c r="J3" s="62" t="s">
        <v>6</v>
      </c>
      <c r="K3" s="63"/>
      <c r="L3" s="71" t="s">
        <v>7</v>
      </c>
      <c r="M3" s="72"/>
      <c r="N3" s="62" t="s">
        <v>8</v>
      </c>
      <c r="O3" s="63"/>
    </row>
    <row r="4" spans="1:16" ht="24" customHeight="1" thickBot="1">
      <c r="A4" s="5" t="s">
        <v>9</v>
      </c>
      <c r="B4" s="67"/>
      <c r="C4" s="69"/>
      <c r="D4" s="6" t="s">
        <v>10</v>
      </c>
      <c r="E4" s="7" t="s">
        <v>11</v>
      </c>
      <c r="F4" s="6" t="s">
        <v>10</v>
      </c>
      <c r="G4" s="7" t="s">
        <v>11</v>
      </c>
      <c r="H4" s="6" t="s">
        <v>10</v>
      </c>
      <c r="I4" s="7" t="s">
        <v>11</v>
      </c>
      <c r="J4" s="8" t="s">
        <v>10</v>
      </c>
      <c r="K4" s="9" t="s">
        <v>11</v>
      </c>
      <c r="L4" s="8" t="s">
        <v>10</v>
      </c>
      <c r="M4" s="9" t="s">
        <v>11</v>
      </c>
      <c r="N4" s="8" t="s">
        <v>10</v>
      </c>
      <c r="O4" s="9" t="s">
        <v>11</v>
      </c>
      <c r="P4" s="10"/>
    </row>
    <row r="5" spans="1:16" ht="25.5" customHeight="1">
      <c r="A5" s="11" t="s">
        <v>12</v>
      </c>
      <c r="B5" s="12" t="s">
        <v>13</v>
      </c>
      <c r="C5" s="13" t="s">
        <v>14</v>
      </c>
      <c r="D5" s="14">
        <v>188</v>
      </c>
      <c r="E5" s="15">
        <f>D5/F5</f>
        <v>1.0621468926553672</v>
      </c>
      <c r="F5" s="14">
        <v>177</v>
      </c>
      <c r="G5" s="15">
        <f>F5/H5</f>
        <v>0.96721311475409832</v>
      </c>
      <c r="H5" s="14">
        <v>183</v>
      </c>
      <c r="I5" s="15">
        <f>H5/J5</f>
        <v>0.48031496062992124</v>
      </c>
      <c r="J5" s="14">
        <v>381</v>
      </c>
      <c r="K5" s="15">
        <f>J5/L5</f>
        <v>1.7887323943661972</v>
      </c>
      <c r="L5" s="16">
        <v>213</v>
      </c>
      <c r="M5" s="15">
        <v>1.3067484662576687</v>
      </c>
      <c r="N5" s="18">
        <v>267</v>
      </c>
      <c r="O5" s="19">
        <v>1.0549999999999999</v>
      </c>
    </row>
    <row r="6" spans="1:16" ht="25.5" customHeight="1">
      <c r="A6" s="20" t="s">
        <v>15</v>
      </c>
      <c r="B6" s="21" t="s">
        <v>16</v>
      </c>
      <c r="C6" s="22" t="s">
        <v>17</v>
      </c>
      <c r="D6" s="23">
        <v>797</v>
      </c>
      <c r="E6" s="24">
        <f t="shared" ref="E6:E24" si="0">D6/F6</f>
        <v>0.76560999039385202</v>
      </c>
      <c r="F6" s="23">
        <v>1041</v>
      </c>
      <c r="G6" s="24">
        <f t="shared" ref="G6:G37" si="1">F6/H6</f>
        <v>1.5796661608497724</v>
      </c>
      <c r="H6" s="23">
        <v>659</v>
      </c>
      <c r="I6" s="24">
        <f t="shared" ref="I6:I37" si="2">H6/J6</f>
        <v>0.96627565982404695</v>
      </c>
      <c r="J6" s="23">
        <v>682</v>
      </c>
      <c r="K6" s="24">
        <f t="shared" ref="K6:K37" si="3">J6/L6</f>
        <v>0.79766081871345029</v>
      </c>
      <c r="L6" s="25">
        <v>855</v>
      </c>
      <c r="M6" s="17">
        <v>1.1601085481682496</v>
      </c>
      <c r="N6" s="26">
        <v>733</v>
      </c>
      <c r="O6" s="27">
        <v>1.355</v>
      </c>
    </row>
    <row r="7" spans="1:16" ht="25.5" customHeight="1">
      <c r="A7" s="28" t="s">
        <v>18</v>
      </c>
      <c r="B7" s="29" t="s">
        <v>19</v>
      </c>
      <c r="C7" s="30" t="s">
        <v>20</v>
      </c>
      <c r="D7" s="31">
        <v>558</v>
      </c>
      <c r="E7" s="24">
        <f t="shared" si="0"/>
        <v>1.0449438202247192</v>
      </c>
      <c r="F7" s="31">
        <v>534</v>
      </c>
      <c r="G7" s="24">
        <f t="shared" si="1"/>
        <v>1.0920245398773005</v>
      </c>
      <c r="H7" s="31">
        <v>489</v>
      </c>
      <c r="I7" s="24">
        <f t="shared" si="2"/>
        <v>0.94767441860465118</v>
      </c>
      <c r="J7" s="31">
        <v>516</v>
      </c>
      <c r="K7" s="24">
        <f t="shared" si="3"/>
        <v>1.0424242424242425</v>
      </c>
      <c r="L7" s="32">
        <v>495</v>
      </c>
      <c r="M7" s="17">
        <v>1.367403314917127</v>
      </c>
      <c r="N7" s="26">
        <v>412</v>
      </c>
      <c r="O7" s="27">
        <v>1.2829999999999999</v>
      </c>
    </row>
    <row r="8" spans="1:16" ht="25.5" customHeight="1">
      <c r="A8" s="28" t="s">
        <v>21</v>
      </c>
      <c r="B8" s="29" t="s">
        <v>22</v>
      </c>
      <c r="C8" s="30" t="s">
        <v>23</v>
      </c>
      <c r="D8" s="31">
        <v>448</v>
      </c>
      <c r="E8" s="24">
        <f t="shared" si="0"/>
        <v>1.1228070175438596</v>
      </c>
      <c r="F8" s="31">
        <v>399</v>
      </c>
      <c r="G8" s="24">
        <f t="shared" si="1"/>
        <v>0.97555012224938875</v>
      </c>
      <c r="H8" s="31">
        <v>409</v>
      </c>
      <c r="I8" s="24">
        <f t="shared" si="2"/>
        <v>0.85564853556485354</v>
      </c>
      <c r="J8" s="31">
        <v>478</v>
      </c>
      <c r="K8" s="24">
        <f t="shared" si="3"/>
        <v>1.3579545454545454</v>
      </c>
      <c r="L8" s="32">
        <v>352</v>
      </c>
      <c r="M8" s="17">
        <v>1.1318327974276527</v>
      </c>
      <c r="N8" s="26">
        <v>426</v>
      </c>
      <c r="O8" s="27">
        <v>0.93400000000000005</v>
      </c>
    </row>
    <row r="9" spans="1:16" ht="25.5" customHeight="1">
      <c r="A9" s="28" t="s">
        <v>24</v>
      </c>
      <c r="B9" s="29" t="s">
        <v>25</v>
      </c>
      <c r="C9" s="30" t="s">
        <v>26</v>
      </c>
      <c r="D9" s="31">
        <v>261</v>
      </c>
      <c r="E9" s="24">
        <f t="shared" si="0"/>
        <v>1.154867256637168</v>
      </c>
      <c r="F9" s="31">
        <v>226</v>
      </c>
      <c r="G9" s="24">
        <f t="shared" si="1"/>
        <v>0.85283018867924532</v>
      </c>
      <c r="H9" s="31">
        <v>265</v>
      </c>
      <c r="I9" s="24">
        <f t="shared" si="2"/>
        <v>1.0433070866141732</v>
      </c>
      <c r="J9" s="31">
        <v>254</v>
      </c>
      <c r="K9" s="24">
        <f t="shared" si="3"/>
        <v>0.86394557823129248</v>
      </c>
      <c r="L9" s="32">
        <v>294</v>
      </c>
      <c r="M9" s="17">
        <v>1.4923857868020305</v>
      </c>
      <c r="N9" s="26">
        <v>234</v>
      </c>
      <c r="O9" s="27">
        <v>1.4359999999999999</v>
      </c>
    </row>
    <row r="10" spans="1:16" ht="25.5" customHeight="1">
      <c r="A10" s="33" t="s">
        <v>27</v>
      </c>
      <c r="B10" s="29" t="s">
        <v>28</v>
      </c>
      <c r="C10" s="30" t="s">
        <v>29</v>
      </c>
      <c r="D10" s="31">
        <v>389</v>
      </c>
      <c r="E10" s="24">
        <f t="shared" si="0"/>
        <v>0.69217081850533813</v>
      </c>
      <c r="F10" s="31">
        <v>562</v>
      </c>
      <c r="G10" s="24">
        <f t="shared" si="1"/>
        <v>1.1831578947368422</v>
      </c>
      <c r="H10" s="31">
        <v>475</v>
      </c>
      <c r="I10" s="24">
        <f t="shared" si="2"/>
        <v>0.99372384937238489</v>
      </c>
      <c r="J10" s="31">
        <v>478</v>
      </c>
      <c r="K10" s="24">
        <f t="shared" si="3"/>
        <v>0.94841269841269837</v>
      </c>
      <c r="L10" s="32">
        <v>504</v>
      </c>
      <c r="M10" s="17">
        <v>1.1200000000000001</v>
      </c>
      <c r="N10" s="26">
        <v>459</v>
      </c>
      <c r="O10" s="27">
        <v>1.036</v>
      </c>
    </row>
    <row r="11" spans="1:16" ht="25.5" customHeight="1">
      <c r="A11" s="28" t="s">
        <v>30</v>
      </c>
      <c r="B11" s="29" t="s">
        <v>31</v>
      </c>
      <c r="C11" s="30" t="s">
        <v>32</v>
      </c>
      <c r="D11" s="31">
        <v>1591</v>
      </c>
      <c r="E11" s="24">
        <f t="shared" si="0"/>
        <v>1.5109211775878442</v>
      </c>
      <c r="F11" s="31">
        <v>1053</v>
      </c>
      <c r="G11" s="24">
        <f t="shared" si="1"/>
        <v>0.81</v>
      </c>
      <c r="H11" s="31">
        <v>1300</v>
      </c>
      <c r="I11" s="24">
        <f t="shared" si="2"/>
        <v>0.50960407683261466</v>
      </c>
      <c r="J11" s="31">
        <v>2551</v>
      </c>
      <c r="K11" s="24">
        <f t="shared" si="3"/>
        <v>0.73367845844118496</v>
      </c>
      <c r="L11" s="32">
        <v>3477</v>
      </c>
      <c r="M11" s="17">
        <v>3.3114285714285714</v>
      </c>
      <c r="N11" s="26">
        <v>1118</v>
      </c>
      <c r="O11" s="27">
        <v>1.0429999999999999</v>
      </c>
    </row>
    <row r="12" spans="1:16" ht="25.5" customHeight="1">
      <c r="A12" s="28" t="s">
        <v>33</v>
      </c>
      <c r="B12" s="29" t="s">
        <v>34</v>
      </c>
      <c r="C12" s="30" t="s">
        <v>35</v>
      </c>
      <c r="D12" s="31">
        <v>1108</v>
      </c>
      <c r="E12" s="24">
        <f t="shared" si="0"/>
        <v>1.1091091091091092</v>
      </c>
      <c r="F12" s="31">
        <v>999</v>
      </c>
      <c r="G12" s="24">
        <f t="shared" si="1"/>
        <v>0.91819852941176472</v>
      </c>
      <c r="H12" s="31">
        <v>1088</v>
      </c>
      <c r="I12" s="24">
        <f t="shared" si="2"/>
        <v>1.1286307053941909</v>
      </c>
      <c r="J12" s="31">
        <v>964</v>
      </c>
      <c r="K12" s="24">
        <f t="shared" si="3"/>
        <v>0.64481605351170568</v>
      </c>
      <c r="L12" s="32">
        <v>1495</v>
      </c>
      <c r="M12" s="17">
        <v>1.4628180039138943</v>
      </c>
      <c r="N12" s="26">
        <v>949</v>
      </c>
      <c r="O12" s="27">
        <v>0.78400000000000003</v>
      </c>
    </row>
    <row r="13" spans="1:16" ht="25.5" customHeight="1">
      <c r="A13" s="28" t="s">
        <v>36</v>
      </c>
      <c r="B13" s="29" t="s">
        <v>37</v>
      </c>
      <c r="C13" s="30" t="s">
        <v>38</v>
      </c>
      <c r="D13" s="31">
        <v>436</v>
      </c>
      <c r="E13" s="24">
        <f t="shared" si="0"/>
        <v>0.86679920477137173</v>
      </c>
      <c r="F13" s="31">
        <v>503</v>
      </c>
      <c r="G13" s="24">
        <f t="shared" si="1"/>
        <v>1.1697674418604651</v>
      </c>
      <c r="H13" s="31">
        <v>430</v>
      </c>
      <c r="I13" s="24">
        <f t="shared" si="2"/>
        <v>1.0643564356435644</v>
      </c>
      <c r="J13" s="31">
        <v>404</v>
      </c>
      <c r="K13" s="24">
        <f t="shared" si="3"/>
        <v>0.79527559055118113</v>
      </c>
      <c r="L13" s="32">
        <v>508</v>
      </c>
      <c r="M13" s="17">
        <v>1.7104377104377104</v>
      </c>
      <c r="N13" s="26">
        <v>281</v>
      </c>
      <c r="O13" s="27">
        <v>0.71299999999999997</v>
      </c>
    </row>
    <row r="14" spans="1:16" ht="25.5" customHeight="1">
      <c r="A14" s="28" t="s">
        <v>39</v>
      </c>
      <c r="B14" s="29" t="s">
        <v>40</v>
      </c>
      <c r="C14" s="30" t="s">
        <v>41</v>
      </c>
      <c r="D14" s="31">
        <v>302</v>
      </c>
      <c r="E14" s="24">
        <f t="shared" si="0"/>
        <v>0.95569620253164556</v>
      </c>
      <c r="F14" s="31">
        <v>316</v>
      </c>
      <c r="G14" s="24">
        <f t="shared" si="1"/>
        <v>1.1835205992509363</v>
      </c>
      <c r="H14" s="31">
        <v>267</v>
      </c>
      <c r="I14" s="24">
        <f t="shared" si="2"/>
        <v>0.86407766990291257</v>
      </c>
      <c r="J14" s="31">
        <v>309</v>
      </c>
      <c r="K14" s="24">
        <f t="shared" si="3"/>
        <v>0.61431411530815105</v>
      </c>
      <c r="L14" s="32">
        <v>503</v>
      </c>
      <c r="M14" s="17">
        <v>1.7587412587412588</v>
      </c>
      <c r="N14" s="26">
        <v>439</v>
      </c>
      <c r="O14" s="27">
        <v>1.161</v>
      </c>
    </row>
    <row r="15" spans="1:16" ht="25.5" customHeight="1">
      <c r="A15" s="28" t="s">
        <v>42</v>
      </c>
      <c r="B15" s="29" t="s">
        <v>43</v>
      </c>
      <c r="C15" s="30" t="s">
        <v>44</v>
      </c>
      <c r="D15" s="31">
        <v>368</v>
      </c>
      <c r="E15" s="24">
        <f t="shared" si="0"/>
        <v>1.0308123249299719</v>
      </c>
      <c r="F15" s="31">
        <v>357</v>
      </c>
      <c r="G15" s="24">
        <f t="shared" si="1"/>
        <v>0.82638888888888884</v>
      </c>
      <c r="H15" s="31">
        <v>432</v>
      </c>
      <c r="I15" s="24">
        <f t="shared" si="2"/>
        <v>0.99310344827586206</v>
      </c>
      <c r="J15" s="31">
        <v>435</v>
      </c>
      <c r="K15" s="24">
        <f t="shared" si="3"/>
        <v>1.9683257918552035</v>
      </c>
      <c r="L15" s="32">
        <v>221</v>
      </c>
      <c r="M15" s="17">
        <v>0.46041666666666664</v>
      </c>
      <c r="N15" s="26">
        <v>517</v>
      </c>
      <c r="O15" s="27">
        <v>1.3320000000000001</v>
      </c>
    </row>
    <row r="16" spans="1:16" ht="25.5" customHeight="1">
      <c r="A16" s="28" t="s">
        <v>45</v>
      </c>
      <c r="B16" s="29" t="s">
        <v>46</v>
      </c>
      <c r="C16" s="30" t="s">
        <v>47</v>
      </c>
      <c r="D16" s="31">
        <v>1043</v>
      </c>
      <c r="E16" s="24">
        <f t="shared" si="0"/>
        <v>1.235781990521327</v>
      </c>
      <c r="F16" s="31">
        <v>844</v>
      </c>
      <c r="G16" s="24">
        <f t="shared" si="1"/>
        <v>0.76242095754290873</v>
      </c>
      <c r="H16" s="31">
        <v>1107</v>
      </c>
      <c r="I16" s="24">
        <f t="shared" si="2"/>
        <v>0.79525862068965514</v>
      </c>
      <c r="J16" s="31">
        <v>1392</v>
      </c>
      <c r="K16" s="24">
        <f t="shared" si="3"/>
        <v>1.1234866828087167</v>
      </c>
      <c r="L16" s="32">
        <v>1239</v>
      </c>
      <c r="M16" s="17">
        <v>1.2604272634791456</v>
      </c>
      <c r="N16" s="26">
        <v>2092</v>
      </c>
      <c r="O16" s="27">
        <v>1.5269999999999999</v>
      </c>
    </row>
    <row r="17" spans="1:15" ht="25.5" customHeight="1">
      <c r="A17" s="20" t="s">
        <v>48</v>
      </c>
      <c r="B17" s="21" t="s">
        <v>49</v>
      </c>
      <c r="C17" s="22" t="s">
        <v>50</v>
      </c>
      <c r="D17" s="23">
        <v>988</v>
      </c>
      <c r="E17" s="24">
        <f t="shared" si="0"/>
        <v>0.93649289099526067</v>
      </c>
      <c r="F17" s="23">
        <v>1055</v>
      </c>
      <c r="G17" s="24">
        <f t="shared" si="1"/>
        <v>1.0518444666001994</v>
      </c>
      <c r="H17" s="23">
        <v>1003</v>
      </c>
      <c r="I17" s="24">
        <f t="shared" si="2"/>
        <v>0.98720472440944884</v>
      </c>
      <c r="J17" s="23">
        <v>1016</v>
      </c>
      <c r="K17" s="24">
        <f t="shared" si="3"/>
        <v>0.8713550600343053</v>
      </c>
      <c r="L17" s="32">
        <v>1166</v>
      </c>
      <c r="M17" s="17">
        <v>1.1453831041257367</v>
      </c>
      <c r="N17" s="26">
        <v>1568</v>
      </c>
      <c r="O17" s="27">
        <v>1.1759999999999999</v>
      </c>
    </row>
    <row r="18" spans="1:15" ht="25.5" customHeight="1">
      <c r="A18" s="28" t="s">
        <v>51</v>
      </c>
      <c r="B18" s="34" t="s">
        <v>52</v>
      </c>
      <c r="C18" s="30" t="s">
        <v>53</v>
      </c>
      <c r="D18" s="31">
        <v>409</v>
      </c>
      <c r="E18" s="24">
        <f t="shared" si="0"/>
        <v>1.0123762376237624</v>
      </c>
      <c r="F18" s="31">
        <v>404</v>
      </c>
      <c r="G18" s="24">
        <f t="shared" si="1"/>
        <v>1.1129476584022038</v>
      </c>
      <c r="H18" s="31">
        <v>363</v>
      </c>
      <c r="I18" s="24">
        <f t="shared" si="2"/>
        <v>0.77896995708154504</v>
      </c>
      <c r="J18" s="31">
        <v>466</v>
      </c>
      <c r="K18" s="24">
        <f t="shared" si="3"/>
        <v>1.0309734513274336</v>
      </c>
      <c r="L18" s="32">
        <v>452</v>
      </c>
      <c r="M18" s="24">
        <v>1.1957671957671958</v>
      </c>
      <c r="N18" s="26">
        <v>334</v>
      </c>
      <c r="O18" s="27">
        <v>0.997</v>
      </c>
    </row>
    <row r="19" spans="1:15" ht="25.5" customHeight="1">
      <c r="A19" s="28" t="s">
        <v>54</v>
      </c>
      <c r="B19" s="29" t="s">
        <v>55</v>
      </c>
      <c r="C19" s="30" t="s">
        <v>56</v>
      </c>
      <c r="D19" s="31">
        <v>71</v>
      </c>
      <c r="E19" s="24">
        <f t="shared" si="0"/>
        <v>1.290909090909091</v>
      </c>
      <c r="F19" s="31">
        <v>55</v>
      </c>
      <c r="G19" s="24">
        <f t="shared" si="1"/>
        <v>0.67073170731707321</v>
      </c>
      <c r="H19" s="31">
        <v>82</v>
      </c>
      <c r="I19" s="24">
        <f t="shared" si="2"/>
        <v>1.7083333333333333</v>
      </c>
      <c r="J19" s="31">
        <v>48</v>
      </c>
      <c r="K19" s="24">
        <f t="shared" si="3"/>
        <v>0.63157894736842102</v>
      </c>
      <c r="L19" s="32">
        <v>76</v>
      </c>
      <c r="M19" s="17">
        <v>1.9487179487179487</v>
      </c>
      <c r="N19" s="26">
        <v>75</v>
      </c>
      <c r="O19" s="27">
        <v>1.0269999999999999</v>
      </c>
    </row>
    <row r="20" spans="1:15" ht="25.5" customHeight="1">
      <c r="A20" s="35" t="s">
        <v>57</v>
      </c>
      <c r="B20" s="29" t="s">
        <v>58</v>
      </c>
      <c r="C20" s="30" t="s">
        <v>59</v>
      </c>
      <c r="D20" s="31">
        <v>572</v>
      </c>
      <c r="E20" s="24">
        <f t="shared" si="0"/>
        <v>0.75862068965517238</v>
      </c>
      <c r="F20" s="31">
        <v>754</v>
      </c>
      <c r="G20" s="24">
        <f t="shared" si="1"/>
        <v>1.1441578148710168</v>
      </c>
      <c r="H20" s="31">
        <v>659</v>
      </c>
      <c r="I20" s="24">
        <f t="shared" si="2"/>
        <v>0.92686357243319273</v>
      </c>
      <c r="J20" s="31">
        <v>711</v>
      </c>
      <c r="K20" s="24">
        <f t="shared" si="3"/>
        <v>1.0938461538461539</v>
      </c>
      <c r="L20" s="32">
        <v>650</v>
      </c>
      <c r="M20" s="17">
        <v>1.1565836298932384</v>
      </c>
      <c r="N20" s="36"/>
      <c r="O20" s="37"/>
    </row>
    <row r="21" spans="1:15" ht="25.5" customHeight="1">
      <c r="A21" s="38" t="s">
        <v>60</v>
      </c>
      <c r="B21" s="21" t="s">
        <v>61</v>
      </c>
      <c r="C21" s="22" t="s">
        <v>62</v>
      </c>
      <c r="D21" s="23">
        <v>911</v>
      </c>
      <c r="E21" s="24">
        <f t="shared" si="0"/>
        <v>1.1939711664482306</v>
      </c>
      <c r="F21" s="23">
        <v>763</v>
      </c>
      <c r="G21" s="24">
        <f t="shared" si="1"/>
        <v>0.71375116931711879</v>
      </c>
      <c r="H21" s="23">
        <v>1069</v>
      </c>
      <c r="I21" s="24">
        <f t="shared" si="2"/>
        <v>1.0249280920421859</v>
      </c>
      <c r="J21" s="23">
        <v>1043</v>
      </c>
      <c r="K21" s="24">
        <f t="shared" si="3"/>
        <v>1.0819502074688796</v>
      </c>
      <c r="L21" s="32">
        <v>964</v>
      </c>
      <c r="M21" s="17">
        <v>0.99075025693730734</v>
      </c>
      <c r="N21" s="26">
        <v>1102</v>
      </c>
      <c r="O21" s="37"/>
    </row>
    <row r="22" spans="1:15" ht="25.5" customHeight="1">
      <c r="A22" s="20">
        <v>17</v>
      </c>
      <c r="B22" s="21" t="s">
        <v>63</v>
      </c>
      <c r="C22" s="22" t="s">
        <v>64</v>
      </c>
      <c r="D22" s="23">
        <v>400</v>
      </c>
      <c r="E22" s="24">
        <f t="shared" si="0"/>
        <v>0.87912087912087911</v>
      </c>
      <c r="F22" s="23">
        <v>455</v>
      </c>
      <c r="G22" s="24">
        <f t="shared" si="1"/>
        <v>1.1097560975609757</v>
      </c>
      <c r="H22" s="23">
        <v>410</v>
      </c>
      <c r="I22" s="24">
        <f t="shared" si="2"/>
        <v>0.86680761099365755</v>
      </c>
      <c r="J22" s="23">
        <v>473</v>
      </c>
      <c r="K22" s="24">
        <f t="shared" si="3"/>
        <v>0.77540983606557379</v>
      </c>
      <c r="L22" s="32">
        <v>610</v>
      </c>
      <c r="M22" s="17">
        <v>1.431924882629108</v>
      </c>
      <c r="N22" s="26">
        <v>503</v>
      </c>
      <c r="O22" s="27">
        <v>1.006</v>
      </c>
    </row>
    <row r="23" spans="1:15" ht="25.5" customHeight="1">
      <c r="A23" s="28" t="s">
        <v>65</v>
      </c>
      <c r="B23" s="29" t="s">
        <v>66</v>
      </c>
      <c r="C23" s="30" t="s">
        <v>67</v>
      </c>
      <c r="D23" s="31">
        <v>772</v>
      </c>
      <c r="E23" s="24">
        <f t="shared" si="0"/>
        <v>0.79669762641898867</v>
      </c>
      <c r="F23" s="31">
        <v>969</v>
      </c>
      <c r="G23" s="24">
        <f t="shared" si="1"/>
        <v>1.1293706293706294</v>
      </c>
      <c r="H23" s="31">
        <v>858</v>
      </c>
      <c r="I23" s="24">
        <f t="shared" si="2"/>
        <v>1.0094117647058825</v>
      </c>
      <c r="J23" s="31">
        <v>850</v>
      </c>
      <c r="K23" s="24">
        <f t="shared" si="3"/>
        <v>1.0814249363867685</v>
      </c>
      <c r="L23" s="32">
        <v>786</v>
      </c>
      <c r="M23" s="17">
        <v>1.3232323232323233</v>
      </c>
      <c r="N23" s="26">
        <v>820</v>
      </c>
      <c r="O23" s="27">
        <v>1.0309999999999999</v>
      </c>
    </row>
    <row r="24" spans="1:15" ht="25.5" customHeight="1">
      <c r="A24" s="28" t="s">
        <v>68</v>
      </c>
      <c r="B24" s="29" t="s">
        <v>69</v>
      </c>
      <c r="C24" s="30" t="s">
        <v>70</v>
      </c>
      <c r="D24" s="31">
        <v>114</v>
      </c>
      <c r="E24" s="24">
        <f t="shared" si="0"/>
        <v>0.77027027027027029</v>
      </c>
      <c r="F24" s="31">
        <v>148</v>
      </c>
      <c r="G24" s="24">
        <f t="shared" si="1"/>
        <v>1.0422535211267605</v>
      </c>
      <c r="H24" s="31">
        <v>142</v>
      </c>
      <c r="I24" s="24">
        <f t="shared" si="2"/>
        <v>1.0597014925373134</v>
      </c>
      <c r="J24" s="31">
        <v>134</v>
      </c>
      <c r="K24" s="24">
        <f t="shared" si="3"/>
        <v>0.87012987012987009</v>
      </c>
      <c r="L24" s="32">
        <v>154</v>
      </c>
      <c r="M24" s="17">
        <v>1.1240875912408759</v>
      </c>
      <c r="N24" s="26">
        <v>158</v>
      </c>
      <c r="O24" s="27">
        <v>1.45</v>
      </c>
    </row>
    <row r="25" spans="1:15" ht="25.5" customHeight="1">
      <c r="A25" s="28" t="s">
        <v>71</v>
      </c>
      <c r="B25" s="29" t="s">
        <v>72</v>
      </c>
      <c r="C25" s="30" t="s">
        <v>73</v>
      </c>
      <c r="D25" s="73">
        <v>351</v>
      </c>
      <c r="E25" s="40" t="s">
        <v>74</v>
      </c>
      <c r="F25" s="39" t="s">
        <v>74</v>
      </c>
      <c r="G25" s="40" t="s">
        <v>74</v>
      </c>
      <c r="H25" s="31">
        <v>285</v>
      </c>
      <c r="I25" s="24">
        <f t="shared" si="2"/>
        <v>0.55555555555555558</v>
      </c>
      <c r="J25" s="31">
        <v>513</v>
      </c>
      <c r="K25" s="24">
        <f t="shared" si="3"/>
        <v>1.2573529411764706</v>
      </c>
      <c r="L25" s="32">
        <v>408</v>
      </c>
      <c r="M25" s="17">
        <v>1.146067415730337</v>
      </c>
      <c r="N25" s="26">
        <v>532</v>
      </c>
      <c r="O25" s="27">
        <v>1.0469999999999999</v>
      </c>
    </row>
    <row r="26" spans="1:15" ht="25.5" customHeight="1">
      <c r="A26" s="28" t="s">
        <v>75</v>
      </c>
      <c r="B26" s="29" t="s">
        <v>76</v>
      </c>
      <c r="C26" s="30" t="s">
        <v>77</v>
      </c>
      <c r="D26" s="31">
        <v>886</v>
      </c>
      <c r="E26" s="24">
        <f t="shared" ref="E26:E37" si="4">D26/F26</f>
        <v>1.0137299771167048</v>
      </c>
      <c r="F26" s="31">
        <v>874</v>
      </c>
      <c r="G26" s="24">
        <f t="shared" si="1"/>
        <v>0.9562363238512035</v>
      </c>
      <c r="H26" s="31">
        <v>914</v>
      </c>
      <c r="I26" s="24">
        <f t="shared" si="2"/>
        <v>0.78253424657534243</v>
      </c>
      <c r="J26" s="31">
        <v>1168</v>
      </c>
      <c r="K26" s="24">
        <f t="shared" si="3"/>
        <v>1.5149156939040207</v>
      </c>
      <c r="L26" s="32">
        <v>771</v>
      </c>
      <c r="M26" s="17">
        <v>1.3202054794520548</v>
      </c>
      <c r="N26" s="26">
        <v>861</v>
      </c>
      <c r="O26" s="27">
        <v>1.153</v>
      </c>
    </row>
    <row r="27" spans="1:15" ht="25.5" customHeight="1">
      <c r="A27" s="20" t="s">
        <v>78</v>
      </c>
      <c r="B27" s="21" t="s">
        <v>79</v>
      </c>
      <c r="C27" s="22" t="s">
        <v>80</v>
      </c>
      <c r="D27" s="23">
        <v>472</v>
      </c>
      <c r="E27" s="24">
        <f t="shared" si="4"/>
        <v>0.91119691119691115</v>
      </c>
      <c r="F27" s="23">
        <v>518</v>
      </c>
      <c r="G27" s="24">
        <f t="shared" si="1"/>
        <v>1.0464646464646465</v>
      </c>
      <c r="H27" s="23">
        <v>495</v>
      </c>
      <c r="I27" s="24">
        <f t="shared" si="2"/>
        <v>0.99798387096774188</v>
      </c>
      <c r="J27" s="23">
        <v>496</v>
      </c>
      <c r="K27" s="24">
        <f t="shared" si="3"/>
        <v>0.96686159844054576</v>
      </c>
      <c r="L27" s="32">
        <v>513</v>
      </c>
      <c r="M27" s="17">
        <v>1.046938775510204</v>
      </c>
      <c r="N27" s="26">
        <v>569</v>
      </c>
      <c r="O27" s="27">
        <v>0.98399999999999999</v>
      </c>
    </row>
    <row r="28" spans="1:15" ht="25.5" customHeight="1">
      <c r="A28" s="28" t="s">
        <v>81</v>
      </c>
      <c r="B28" s="29" t="s">
        <v>82</v>
      </c>
      <c r="C28" s="30" t="s">
        <v>83</v>
      </c>
      <c r="D28" s="31">
        <v>379</v>
      </c>
      <c r="E28" s="24">
        <f t="shared" si="4"/>
        <v>0.75800000000000001</v>
      </c>
      <c r="F28" s="31">
        <v>500</v>
      </c>
      <c r="G28" s="24">
        <f t="shared" si="1"/>
        <v>1.3888888888888888</v>
      </c>
      <c r="H28" s="31">
        <v>360</v>
      </c>
      <c r="I28" s="24">
        <f t="shared" si="2"/>
        <v>0.89775561097256862</v>
      </c>
      <c r="J28" s="31">
        <v>401</v>
      </c>
      <c r="K28" s="24">
        <f t="shared" si="3"/>
        <v>1.0100755667506298</v>
      </c>
      <c r="L28" s="32">
        <v>397</v>
      </c>
      <c r="M28" s="17">
        <v>0.83054393305439334</v>
      </c>
      <c r="N28" s="26">
        <v>372</v>
      </c>
      <c r="O28" s="27">
        <v>0.875</v>
      </c>
    </row>
    <row r="29" spans="1:15" ht="25.5" customHeight="1">
      <c r="A29" s="28" t="s">
        <v>84</v>
      </c>
      <c r="B29" s="29" t="s">
        <v>85</v>
      </c>
      <c r="C29" s="30" t="s">
        <v>86</v>
      </c>
      <c r="D29" s="31">
        <v>1342</v>
      </c>
      <c r="E29" s="24">
        <f t="shared" si="4"/>
        <v>0.96616270698344131</v>
      </c>
      <c r="F29" s="31">
        <v>1389</v>
      </c>
      <c r="G29" s="24">
        <f t="shared" si="1"/>
        <v>1.1432098765432099</v>
      </c>
      <c r="H29" s="31">
        <v>1215</v>
      </c>
      <c r="I29" s="24">
        <f t="shared" si="2"/>
        <v>0.82372881355932204</v>
      </c>
      <c r="J29" s="31">
        <v>1475</v>
      </c>
      <c r="K29" s="24">
        <f t="shared" si="3"/>
        <v>1.001357773251867</v>
      </c>
      <c r="L29" s="32">
        <v>1473</v>
      </c>
      <c r="M29" s="17">
        <v>1.468594217347956</v>
      </c>
      <c r="N29" s="26">
        <v>1144</v>
      </c>
      <c r="O29" s="27">
        <v>1.056</v>
      </c>
    </row>
    <row r="30" spans="1:15" ht="25.5" customHeight="1">
      <c r="A30" s="28" t="s">
        <v>87</v>
      </c>
      <c r="B30" s="29" t="s">
        <v>88</v>
      </c>
      <c r="C30" s="30" t="s">
        <v>89</v>
      </c>
      <c r="D30" s="31">
        <v>381</v>
      </c>
      <c r="E30" s="24">
        <f t="shared" si="4"/>
        <v>1.1305637982195846</v>
      </c>
      <c r="F30" s="31">
        <v>337</v>
      </c>
      <c r="G30" s="24">
        <f t="shared" si="1"/>
        <v>0.75560538116591924</v>
      </c>
      <c r="H30" s="31">
        <v>446</v>
      </c>
      <c r="I30" s="24">
        <f t="shared" si="2"/>
        <v>0.96536796536796532</v>
      </c>
      <c r="J30" s="31">
        <v>462</v>
      </c>
      <c r="K30" s="24">
        <f t="shared" si="3"/>
        <v>0.84926470588235292</v>
      </c>
      <c r="L30" s="32">
        <v>544</v>
      </c>
      <c r="M30" s="17">
        <v>2.1085271317829459</v>
      </c>
      <c r="N30" s="26">
        <v>408</v>
      </c>
      <c r="O30" s="27">
        <v>0.98099999999999998</v>
      </c>
    </row>
    <row r="31" spans="1:15" ht="25.5" customHeight="1">
      <c r="A31" s="28" t="s">
        <v>90</v>
      </c>
      <c r="B31" s="29" t="s">
        <v>91</v>
      </c>
      <c r="C31" s="30" t="s">
        <v>92</v>
      </c>
      <c r="D31" s="31">
        <v>11</v>
      </c>
      <c r="E31" s="24">
        <f t="shared" si="4"/>
        <v>5.5</v>
      </c>
      <c r="F31" s="31">
        <v>2</v>
      </c>
      <c r="G31" s="24"/>
      <c r="H31" s="31">
        <v>0</v>
      </c>
      <c r="I31" s="24">
        <f t="shared" si="2"/>
        <v>0</v>
      </c>
      <c r="J31" s="31">
        <v>1</v>
      </c>
      <c r="K31" s="24">
        <f t="shared" si="3"/>
        <v>0.33333333333333331</v>
      </c>
      <c r="L31" s="32">
        <v>3</v>
      </c>
      <c r="M31" s="17">
        <v>0.375</v>
      </c>
      <c r="N31" s="26">
        <v>8</v>
      </c>
      <c r="O31" s="37"/>
    </row>
    <row r="32" spans="1:15" ht="25.5" customHeight="1">
      <c r="A32" s="28" t="s">
        <v>93</v>
      </c>
      <c r="B32" s="29" t="s">
        <v>94</v>
      </c>
      <c r="C32" s="30" t="s">
        <v>95</v>
      </c>
      <c r="D32" s="31">
        <v>385</v>
      </c>
      <c r="E32" s="24">
        <f t="shared" si="4"/>
        <v>1.0052219321148825</v>
      </c>
      <c r="F32" s="31">
        <v>383</v>
      </c>
      <c r="G32" s="24">
        <f t="shared" si="1"/>
        <v>1.0026178010471205</v>
      </c>
      <c r="H32" s="31">
        <v>382</v>
      </c>
      <c r="I32" s="24">
        <f t="shared" si="2"/>
        <v>0.6131621187800963</v>
      </c>
      <c r="J32" s="31">
        <v>623</v>
      </c>
      <c r="K32" s="24">
        <f t="shared" si="3"/>
        <v>0.93263473053892221</v>
      </c>
      <c r="L32" s="32">
        <v>668</v>
      </c>
      <c r="M32" s="17">
        <v>3.8612716763005781</v>
      </c>
      <c r="N32" s="26">
        <v>207</v>
      </c>
      <c r="O32" s="27">
        <v>0.84499999999999997</v>
      </c>
    </row>
    <row r="33" spans="1:15" ht="25.5" customHeight="1">
      <c r="A33" s="28" t="s">
        <v>96</v>
      </c>
      <c r="B33" s="29" t="s">
        <v>97</v>
      </c>
      <c r="C33" s="30" t="s">
        <v>98</v>
      </c>
      <c r="D33" s="31">
        <v>330</v>
      </c>
      <c r="E33" s="24">
        <f t="shared" si="4"/>
        <v>0.87533156498673736</v>
      </c>
      <c r="F33" s="31">
        <v>377</v>
      </c>
      <c r="G33" s="24">
        <f t="shared" si="1"/>
        <v>0.97922077922077921</v>
      </c>
      <c r="H33" s="31">
        <v>385</v>
      </c>
      <c r="I33" s="24">
        <f t="shared" si="2"/>
        <v>0.87899543378995437</v>
      </c>
      <c r="J33" s="31">
        <v>438</v>
      </c>
      <c r="K33" s="24">
        <f t="shared" si="3"/>
        <v>1.3232628398791542</v>
      </c>
      <c r="L33" s="32">
        <v>331</v>
      </c>
      <c r="M33" s="17">
        <v>1.1863799283154122</v>
      </c>
      <c r="N33" s="26">
        <v>409</v>
      </c>
      <c r="O33" s="27">
        <v>0.79400000000000004</v>
      </c>
    </row>
    <row r="34" spans="1:15" ht="25.5" customHeight="1">
      <c r="A34" s="28" t="s">
        <v>99</v>
      </c>
      <c r="B34" s="29" t="s">
        <v>100</v>
      </c>
      <c r="C34" s="30" t="s">
        <v>101</v>
      </c>
      <c r="D34" s="31">
        <v>178</v>
      </c>
      <c r="E34" s="24">
        <f t="shared" si="4"/>
        <v>0.98342541436464093</v>
      </c>
      <c r="F34" s="31">
        <v>181</v>
      </c>
      <c r="G34" s="24">
        <f t="shared" si="1"/>
        <v>1.1528662420382165</v>
      </c>
      <c r="H34" s="31">
        <v>157</v>
      </c>
      <c r="I34" s="24">
        <f t="shared" si="2"/>
        <v>0.71363636363636362</v>
      </c>
      <c r="J34" s="31">
        <v>220</v>
      </c>
      <c r="K34" s="24">
        <f t="shared" si="3"/>
        <v>0.71661237785016285</v>
      </c>
      <c r="L34" s="32">
        <v>307</v>
      </c>
      <c r="M34" s="17">
        <v>1.6505376344086022</v>
      </c>
      <c r="N34" s="26">
        <v>252</v>
      </c>
      <c r="O34" s="27">
        <v>0.70799999999999996</v>
      </c>
    </row>
    <row r="35" spans="1:15" ht="25.5" customHeight="1">
      <c r="A35" s="41" t="s">
        <v>102</v>
      </c>
      <c r="B35" s="42" t="s">
        <v>103</v>
      </c>
      <c r="C35" s="43" t="s">
        <v>104</v>
      </c>
      <c r="D35" s="44">
        <v>536</v>
      </c>
      <c r="E35" s="24">
        <f t="shared" si="4"/>
        <v>1.880701754385965</v>
      </c>
      <c r="F35" s="44">
        <v>285</v>
      </c>
      <c r="G35" s="24">
        <f t="shared" si="1"/>
        <v>0.49912434325744309</v>
      </c>
      <c r="H35" s="44">
        <v>571</v>
      </c>
      <c r="I35" s="24">
        <f t="shared" si="2"/>
        <v>1.0400728597449909</v>
      </c>
      <c r="J35" s="44">
        <v>549</v>
      </c>
      <c r="K35" s="24">
        <f t="shared" si="3"/>
        <v>0.82680722891566261</v>
      </c>
      <c r="L35" s="32">
        <v>664</v>
      </c>
      <c r="M35" s="17">
        <v>1.1389365351629503</v>
      </c>
      <c r="N35" s="26">
        <v>584</v>
      </c>
      <c r="O35" s="27">
        <v>1.1659999999999999</v>
      </c>
    </row>
    <row r="36" spans="1:15" ht="25.5" customHeight="1">
      <c r="A36" s="20" t="s">
        <v>105</v>
      </c>
      <c r="B36" s="21" t="s">
        <v>106</v>
      </c>
      <c r="C36" s="22" t="s">
        <v>107</v>
      </c>
      <c r="D36" s="23">
        <v>223</v>
      </c>
      <c r="E36" s="24">
        <f t="shared" si="4"/>
        <v>0.74832214765100669</v>
      </c>
      <c r="F36" s="23">
        <v>298</v>
      </c>
      <c r="G36" s="24">
        <f t="shared" si="1"/>
        <v>0.90853658536585369</v>
      </c>
      <c r="H36" s="23">
        <v>328</v>
      </c>
      <c r="I36" s="24">
        <f t="shared" si="2"/>
        <v>1.0614886731391586</v>
      </c>
      <c r="J36" s="23">
        <v>309</v>
      </c>
      <c r="K36" s="24">
        <f t="shared" si="3"/>
        <v>0.95076923076923081</v>
      </c>
      <c r="L36" s="32">
        <v>325</v>
      </c>
      <c r="M36" s="17">
        <v>1.1904761904761905</v>
      </c>
      <c r="N36" s="26">
        <v>307</v>
      </c>
      <c r="O36" s="27">
        <v>1.01</v>
      </c>
    </row>
    <row r="37" spans="1:15" ht="25.5" customHeight="1" thickBot="1">
      <c r="A37" s="45">
        <v>37</v>
      </c>
      <c r="B37" s="46" t="s">
        <v>108</v>
      </c>
      <c r="C37" s="47" t="s">
        <v>62</v>
      </c>
      <c r="D37" s="48">
        <v>873</v>
      </c>
      <c r="E37" s="49">
        <f t="shared" si="4"/>
        <v>1.1877551020408164</v>
      </c>
      <c r="F37" s="48">
        <v>735</v>
      </c>
      <c r="G37" s="49">
        <f t="shared" si="1"/>
        <v>0.80152671755725191</v>
      </c>
      <c r="H37" s="48">
        <v>917</v>
      </c>
      <c r="I37" s="49">
        <f t="shared" si="2"/>
        <v>0.81874999999999998</v>
      </c>
      <c r="J37" s="48">
        <v>1120</v>
      </c>
      <c r="K37" s="49">
        <f t="shared" si="3"/>
        <v>1.061611374407583</v>
      </c>
      <c r="L37" s="50">
        <v>1055</v>
      </c>
      <c r="M37" s="49">
        <v>1.0978147762747139</v>
      </c>
      <c r="N37" s="51"/>
      <c r="O37" s="52"/>
    </row>
    <row r="38" spans="1:15" s="59" customFormat="1" ht="25.5" customHeight="1" thickTop="1" thickBot="1">
      <c r="A38" s="64"/>
      <c r="B38" s="65"/>
      <c r="C38" s="53" t="s">
        <v>109</v>
      </c>
      <c r="D38" s="54">
        <f>SUM(D5:D37)</f>
        <v>18073</v>
      </c>
      <c r="E38" s="55"/>
      <c r="F38" s="54">
        <f>SUM(F5:F37)</f>
        <v>17493</v>
      </c>
      <c r="G38" s="55"/>
      <c r="H38" s="54">
        <f>SUM(H5:H37)</f>
        <v>18145</v>
      </c>
      <c r="I38" s="55"/>
      <c r="J38" s="56">
        <f>SUM(J5:J37)</f>
        <v>21360</v>
      </c>
      <c r="K38" s="57"/>
      <c r="L38" s="56">
        <f>SUM(L5:L37)</f>
        <v>22473</v>
      </c>
      <c r="M38" s="57"/>
      <c r="N38" s="56">
        <f>SUM(N5:N37)</f>
        <v>18140</v>
      </c>
      <c r="O38" s="58"/>
    </row>
    <row r="39" spans="1:15" s="59" customFormat="1" ht="26.25" customHeight="1"/>
    <row r="40" spans="1:15">
      <c r="L40" s="60"/>
    </row>
    <row r="41" spans="1:15">
      <c r="L41" s="60"/>
    </row>
  </sheetData>
  <dataConsolidate>
    <dataRefs count="1">
      <dataRef ref="F37:M37" sheet="自転車年度別" r:id="rId1"/>
    </dataRefs>
  </dataConsolidate>
  <mergeCells count="9">
    <mergeCell ref="N3:O3"/>
    <mergeCell ref="A38:B38"/>
    <mergeCell ref="B3:B4"/>
    <mergeCell ref="C3:C4"/>
    <mergeCell ref="F3:G3"/>
    <mergeCell ref="H3:I3"/>
    <mergeCell ref="J3:K3"/>
    <mergeCell ref="L3:M3"/>
    <mergeCell ref="D3:E3"/>
  </mergeCells>
  <phoneticPr fontId="3"/>
  <pageMargins left="0.6692913385826772" right="0.70866141732283472" top="0.6692913385826772" bottom="0.59055118110236227" header="0" footer="0"/>
  <pageSetup paperSize="9" scale="5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自転車年度別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dcterms:created xsi:type="dcterms:W3CDTF">2011-01-21T06:07:03Z</dcterms:created>
  <dcterms:modified xsi:type="dcterms:W3CDTF">2011-11-09T23:57:57Z</dcterms:modified>
</cp:coreProperties>
</file>